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2E87BC5C-F896-4278-8F93-6CFD186EB48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5" i="1"/>
</calcChain>
</file>

<file path=xl/sharedStrings.xml><?xml version="1.0" encoding="utf-8"?>
<sst xmlns="http://schemas.openxmlformats.org/spreadsheetml/2006/main" count="316" uniqueCount="120">
  <si>
    <t>Project :- August Towers PH-1 - Residential</t>
  </si>
  <si>
    <t xml:space="preserve">Selected Group :-  August Towers PH-1-Residential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</si>
  <si>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</si>
  <si>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</si>
  <si>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</si>
  <si>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</si>
  <si>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</si>
  <si>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</si>
  <si>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</si>
  <si>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</si>
  <si>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</si>
  <si>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</si>
  <si>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</si>
  <si>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</si>
  <si>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</si>
  <si>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</si>
  <si>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</si>
  <si>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</si>
  <si>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</si>
  <si>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1.0000</t>
  </si>
  <si>
    <t>167</t>
  </si>
  <si>
    <t xml:space="preserve">C+S GST 18% I/P RD            </t>
  </si>
  <si>
    <t>0.0000</t>
  </si>
  <si>
    <t>0</t>
  </si>
  <si>
    <t/>
  </si>
  <si>
    <t>No.</t>
  </si>
  <si>
    <t>Ltrs</t>
  </si>
  <si>
    <t>Material</t>
  </si>
  <si>
    <t>Cu.Mtrs</t>
  </si>
  <si>
    <t>Per Project</t>
  </si>
  <si>
    <t>25.0000</t>
  </si>
  <si>
    <t>500.0000</t>
  </si>
  <si>
    <t>50.0000</t>
  </si>
  <si>
    <t>279445</t>
  </si>
  <si>
    <t>B3 Floor R/Wall Pardi M30 (GGBS)</t>
  </si>
  <si>
    <t>281.0000</t>
  </si>
  <si>
    <t>155.001.001.002.001.002.003.</t>
  </si>
  <si>
    <t>13150</t>
  </si>
  <si>
    <t>RMC M30</t>
  </si>
  <si>
    <t>29900.0000</t>
  </si>
  <si>
    <t>10.0000</t>
  </si>
  <si>
    <t>298590</t>
  </si>
  <si>
    <t>B3 Floor R/Wall RMC M30</t>
  </si>
  <si>
    <t>41.0000</t>
  </si>
  <si>
    <t>155.001.001.002.001.002.011.</t>
  </si>
  <si>
    <t>24504.1000</t>
  </si>
  <si>
    <t>90.0000</t>
  </si>
  <si>
    <t>200.0000</t>
  </si>
  <si>
    <t>180.0000</t>
  </si>
  <si>
    <t>8.0000</t>
  </si>
  <si>
    <t>4.0000</t>
  </si>
  <si>
    <t>Mtrs</t>
  </si>
  <si>
    <t>195</t>
  </si>
  <si>
    <t xml:space="preserve">ZERO 0%                       </t>
  </si>
  <si>
    <t>Bundle</t>
  </si>
  <si>
    <t>168</t>
  </si>
  <si>
    <t xml:space="preserve">C+S GST 12% INPUT RD          </t>
  </si>
  <si>
    <t>5.0000</t>
  </si>
  <si>
    <t>298410</t>
  </si>
  <si>
    <t>B3 Electrical Conduit Work</t>
  </si>
  <si>
    <t>155.001.001.005.002.001.001.</t>
  </si>
  <si>
    <t>29287</t>
  </si>
  <si>
    <t>25 mm Spring</t>
  </si>
  <si>
    <t>299796</t>
  </si>
  <si>
    <t>B4 to B1 Conduit Electrical Work</t>
  </si>
  <si>
    <t>155.001.001.005.002.002.</t>
  </si>
  <si>
    <t>63</t>
  </si>
  <si>
    <t xml:space="preserve">V.A.T 12.5%.                  </t>
  </si>
  <si>
    <t>295685</t>
  </si>
  <si>
    <t>Dewatering Work</t>
  </si>
  <si>
    <t>155.001.001.008.004.001.</t>
  </si>
  <si>
    <t>19144</t>
  </si>
  <si>
    <t>1 H.P Monoblock Pump</t>
  </si>
  <si>
    <t>438.0000</t>
  </si>
  <si>
    <t>21588</t>
  </si>
  <si>
    <t>Hose Pipe Connector 2"</t>
  </si>
  <si>
    <t>292640</t>
  </si>
  <si>
    <t>Project Plumbing Work</t>
  </si>
  <si>
    <t>155.001.001.008.006.</t>
  </si>
  <si>
    <t>26728</t>
  </si>
  <si>
    <t>Curing Pipe ¾"</t>
  </si>
  <si>
    <t>1010.0000</t>
  </si>
  <si>
    <t>12745</t>
  </si>
  <si>
    <t>Sintex Tank 5000litre</t>
  </si>
  <si>
    <t>1875.0000</t>
  </si>
  <si>
    <t>286650</t>
  </si>
  <si>
    <t>Project Safety Work</t>
  </si>
  <si>
    <t>155.001.001.008.011.001.</t>
  </si>
  <si>
    <t>18562</t>
  </si>
  <si>
    <t>Paint Brush 3"</t>
  </si>
  <si>
    <t>0.8400</t>
  </si>
  <si>
    <t>27451</t>
  </si>
  <si>
    <t>Paint Roller</t>
  </si>
  <si>
    <t>295325</t>
  </si>
  <si>
    <t>Diesel For DG</t>
  </si>
  <si>
    <t>22922</t>
  </si>
  <si>
    <t>Diesel</t>
  </si>
  <si>
    <t>155.001.001.008.013.001.</t>
  </si>
  <si>
    <t>291414</t>
  </si>
  <si>
    <t>Site Office Electrical Work</t>
  </si>
  <si>
    <t>29177</t>
  </si>
  <si>
    <t>1 sq.mm PVC FRLS Wire - Green</t>
  </si>
  <si>
    <t>155.001.001.008.021.</t>
  </si>
  <si>
    <t>28679</t>
  </si>
  <si>
    <t>1.5 sq.mm PVC FRLS wire- Black</t>
  </si>
  <si>
    <t>292560</t>
  </si>
  <si>
    <t>Site Operating Civil Work</t>
  </si>
  <si>
    <t>155.001.001.008.025.</t>
  </si>
  <si>
    <t>292561</t>
  </si>
  <si>
    <t>Site Operating Electrical Work</t>
  </si>
  <si>
    <t>155.001.001.008.026.</t>
  </si>
  <si>
    <t>505.0000</t>
  </si>
  <si>
    <t>300625</t>
  </si>
  <si>
    <t>Godown &amp; Store Making Work</t>
  </si>
  <si>
    <t>155.001.001.008.033.</t>
  </si>
  <si>
    <t>27562</t>
  </si>
  <si>
    <t>Self Tapping Screw 1.5" -</t>
  </si>
  <si>
    <t>261164</t>
  </si>
  <si>
    <t>Sales Office Work</t>
  </si>
  <si>
    <t>155.001.002.003.002.001.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</si>
</sst>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22"/>
  <sheetViews>
    <sheetView tabSelected="1" topLeftCell="A4" zoomScale="85" zoomScaleNormal="85" workbookViewId="0">
      <selection activeCell="E39" sqref="E39"/>
    </sheetView>
  </sheetViews>
  <sheetFormatPr defaultColWidth="9.140625" defaultRowHeight="12" customHeight="1" x14ac:dyDescent="0.25"/>
  <cols>
    <col min="1" max="1" width="9.140625" customWidth="1"/>
    <col min="2" max="2" width="22.140625" customWidth="1"/>
    <col min="3" max="3" width="11.7109375" customWidth="1"/>
    <col min="4" max="5" width="13.28515625" customWidth="1"/>
    <col min="6" max="6" width="12.7109375" customWidth="1"/>
    <col min="7" max="7" width="38.5703125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33</v>
      </c>
      <c r="B5" t="s">
        <v>34</v>
      </c>
      <c r="C5" t="s">
        <v>28</v>
      </c>
      <c r="D5" t="s">
        <v>35</v>
      </c>
      <c r="E5" t="s">
        <v>35</v>
      </c>
      <c r="F5" s="2" t="s">
        <v>37</v>
      </c>
      <c r="G5" t="s">
        <v>38</v>
      </c>
      <c r="H5" t="s">
        <v>28</v>
      </c>
      <c r="I5" t="s">
        <v>32</v>
      </c>
      <c r="J5" s="4">
        <v>4859.3135593220341</v>
      </c>
      <c r="K5" t="s">
        <v>36</v>
      </c>
      <c r="L5" s="4">
        <f>J5</f>
        <v>4859.3135593220341</v>
      </c>
      <c r="M5" t="s">
        <v>27</v>
      </c>
      <c r="N5" s="2" t="s">
        <v>20</v>
      </c>
      <c r="O5" t="s">
        <v>39</v>
      </c>
      <c r="P5" t="s">
        <v>21</v>
      </c>
    </row>
    <row r="6" spans="1:16" x14ac:dyDescent="0.25">
      <c r="A6" t="s">
        <v>41</v>
      </c>
      <c r="B6" t="s">
        <v>42</v>
      </c>
      <c r="C6" t="s">
        <v>28</v>
      </c>
      <c r="D6" t="s">
        <v>43</v>
      </c>
      <c r="E6" t="s">
        <v>43</v>
      </c>
      <c r="F6" s="2" t="s">
        <v>37</v>
      </c>
      <c r="G6" t="s">
        <v>38</v>
      </c>
      <c r="H6" t="s">
        <v>28</v>
      </c>
      <c r="I6" t="s">
        <v>43</v>
      </c>
      <c r="J6" s="4">
        <v>4859.3135593220341</v>
      </c>
      <c r="K6" t="s">
        <v>44</v>
      </c>
      <c r="L6" s="4">
        <f t="shared" ref="L6:L22" si="0">J6</f>
        <v>4859.3135593220341</v>
      </c>
      <c r="M6" t="s">
        <v>27</v>
      </c>
      <c r="N6" s="2" t="s">
        <v>20</v>
      </c>
      <c r="O6" t="s">
        <v>45</v>
      </c>
      <c r="P6" t="s">
        <v>21</v>
      </c>
    </row>
    <row r="7" spans="1:16" x14ac:dyDescent="0.25">
      <c r="A7" t="s">
        <v>58</v>
      </c>
      <c r="B7" t="s">
        <v>59</v>
      </c>
      <c r="C7" t="s">
        <v>29</v>
      </c>
      <c r="D7" t="s">
        <v>22</v>
      </c>
      <c r="E7" t="s">
        <v>22</v>
      </c>
      <c r="F7" s="2" t="s">
        <v>61</v>
      </c>
      <c r="G7" t="s">
        <v>62</v>
      </c>
      <c r="H7" t="s">
        <v>25</v>
      </c>
      <c r="I7" t="s">
        <v>49</v>
      </c>
      <c r="J7" s="4">
        <v>183.08474576271186</v>
      </c>
      <c r="K7" t="s">
        <v>60</v>
      </c>
      <c r="L7" s="4">
        <f t="shared" si="0"/>
        <v>183.08474576271186</v>
      </c>
      <c r="M7" t="s">
        <v>27</v>
      </c>
      <c r="N7" s="2" t="s">
        <v>23</v>
      </c>
      <c r="O7" t="s">
        <v>22</v>
      </c>
      <c r="P7" t="s">
        <v>24</v>
      </c>
    </row>
    <row r="8" spans="1:16" x14ac:dyDescent="0.25">
      <c r="A8" t="s">
        <v>63</v>
      </c>
      <c r="B8" t="s">
        <v>64</v>
      </c>
      <c r="C8" t="s">
        <v>29</v>
      </c>
      <c r="D8" t="s">
        <v>22</v>
      </c>
      <c r="E8" t="s">
        <v>22</v>
      </c>
      <c r="F8" s="2" t="s">
        <v>61</v>
      </c>
      <c r="G8" t="s">
        <v>62</v>
      </c>
      <c r="H8" t="s">
        <v>25</v>
      </c>
      <c r="I8" t="s">
        <v>50</v>
      </c>
      <c r="J8" s="4">
        <v>183.08474576271186</v>
      </c>
      <c r="K8" t="s">
        <v>65</v>
      </c>
      <c r="L8" s="4">
        <f t="shared" si="0"/>
        <v>183.08474576271186</v>
      </c>
      <c r="M8" t="s">
        <v>27</v>
      </c>
      <c r="N8" s="2" t="s">
        <v>23</v>
      </c>
      <c r="O8" t="s">
        <v>22</v>
      </c>
      <c r="P8" t="s">
        <v>24</v>
      </c>
    </row>
    <row r="9" spans="1:16" x14ac:dyDescent="0.25">
      <c r="A9" t="s">
        <v>68</v>
      </c>
      <c r="B9" t="s">
        <v>69</v>
      </c>
      <c r="C9" t="s">
        <v>29</v>
      </c>
      <c r="D9" t="s">
        <v>22</v>
      </c>
      <c r="E9" t="s">
        <v>22</v>
      </c>
      <c r="F9" s="2" t="s">
        <v>71</v>
      </c>
      <c r="G9" t="s">
        <v>72</v>
      </c>
      <c r="H9" t="s">
        <v>25</v>
      </c>
      <c r="I9" t="s">
        <v>19</v>
      </c>
      <c r="J9" s="4">
        <v>5100</v>
      </c>
      <c r="K9" t="s">
        <v>70</v>
      </c>
      <c r="L9" s="4">
        <f t="shared" si="0"/>
        <v>5100</v>
      </c>
      <c r="M9" t="s">
        <v>27</v>
      </c>
      <c r="N9" s="2" t="s">
        <v>55</v>
      </c>
      <c r="O9" t="s">
        <v>73</v>
      </c>
      <c r="P9" t="s">
        <v>56</v>
      </c>
    </row>
    <row r="10" spans="1:16" x14ac:dyDescent="0.25">
      <c r="A10" t="s">
        <v>68</v>
      </c>
      <c r="B10" t="s">
        <v>69</v>
      </c>
      <c r="C10" t="s">
        <v>29</v>
      </c>
      <c r="D10" t="s">
        <v>22</v>
      </c>
      <c r="E10" t="s">
        <v>22</v>
      </c>
      <c r="F10" s="2" t="s">
        <v>74</v>
      </c>
      <c r="G10" t="s">
        <v>75</v>
      </c>
      <c r="H10" t="s">
        <v>25</v>
      </c>
      <c r="I10" t="s">
        <v>57</v>
      </c>
      <c r="J10" s="4">
        <v>38.245762711864408</v>
      </c>
      <c r="K10" t="s">
        <v>70</v>
      </c>
      <c r="L10" s="4">
        <f t="shared" si="0"/>
        <v>38.245762711864408</v>
      </c>
      <c r="M10" t="s">
        <v>27</v>
      </c>
      <c r="N10" s="2" t="s">
        <v>20</v>
      </c>
      <c r="O10" t="s">
        <v>30</v>
      </c>
      <c r="P10" t="s">
        <v>21</v>
      </c>
    </row>
    <row r="11" spans="1:16" x14ac:dyDescent="0.25">
      <c r="A11" t="s">
        <v>76</v>
      </c>
      <c r="B11" t="s">
        <v>77</v>
      </c>
      <c r="C11" t="s">
        <v>29</v>
      </c>
      <c r="D11" t="s">
        <v>22</v>
      </c>
      <c r="E11" t="s">
        <v>22</v>
      </c>
      <c r="F11" s="2" t="s">
        <v>79</v>
      </c>
      <c r="G11" t="s">
        <v>80</v>
      </c>
      <c r="H11" t="s">
        <v>54</v>
      </c>
      <c r="I11" t="s">
        <v>40</v>
      </c>
      <c r="J11" s="4">
        <v>799.29661016949149</v>
      </c>
      <c r="K11" t="s">
        <v>78</v>
      </c>
      <c r="L11" s="4">
        <f t="shared" si="0"/>
        <v>799.29661016949149</v>
      </c>
      <c r="M11" t="s">
        <v>27</v>
      </c>
      <c r="N11" s="2" t="s">
        <v>20</v>
      </c>
      <c r="O11" t="s">
        <v>81</v>
      </c>
      <c r="P11" t="s">
        <v>21</v>
      </c>
    </row>
    <row r="12" spans="1:16" x14ac:dyDescent="0.25">
      <c r="A12" t="s">
        <v>76</v>
      </c>
      <c r="B12" t="s">
        <v>77</v>
      </c>
      <c r="C12" t="s">
        <v>29</v>
      </c>
      <c r="D12" t="s">
        <v>22</v>
      </c>
      <c r="E12" t="s">
        <v>22</v>
      </c>
      <c r="F12" s="2" t="s">
        <v>82</v>
      </c>
      <c r="G12" t="s">
        <v>83</v>
      </c>
      <c r="H12" t="s">
        <v>25</v>
      </c>
      <c r="I12" t="s">
        <v>19</v>
      </c>
      <c r="J12" s="4">
        <v>20324.152542372882</v>
      </c>
      <c r="K12" t="s">
        <v>78</v>
      </c>
      <c r="L12" s="4">
        <f t="shared" si="0"/>
        <v>20324.152542372882</v>
      </c>
      <c r="M12" t="s">
        <v>27</v>
      </c>
      <c r="N12" s="2" t="s">
        <v>66</v>
      </c>
      <c r="O12" t="s">
        <v>84</v>
      </c>
      <c r="P12" t="s">
        <v>67</v>
      </c>
    </row>
    <row r="13" spans="1:16" x14ac:dyDescent="0.25">
      <c r="A13" t="s">
        <v>85</v>
      </c>
      <c r="B13" t="s">
        <v>86</v>
      </c>
      <c r="C13" t="s">
        <v>29</v>
      </c>
      <c r="D13" t="s">
        <v>22</v>
      </c>
      <c r="E13" t="s">
        <v>22</v>
      </c>
      <c r="F13" s="2" t="s">
        <v>88</v>
      </c>
      <c r="G13" t="s">
        <v>89</v>
      </c>
      <c r="H13" t="s">
        <v>25</v>
      </c>
      <c r="I13" t="s">
        <v>57</v>
      </c>
      <c r="J13" s="4">
        <v>44.50847457627119</v>
      </c>
      <c r="K13" t="s">
        <v>87</v>
      </c>
      <c r="L13" s="4">
        <f t="shared" si="0"/>
        <v>44.50847457627119</v>
      </c>
      <c r="M13" t="s">
        <v>27</v>
      </c>
      <c r="N13" s="2" t="s">
        <v>20</v>
      </c>
      <c r="O13" t="s">
        <v>90</v>
      </c>
      <c r="P13" t="s">
        <v>21</v>
      </c>
    </row>
    <row r="14" spans="1:16" x14ac:dyDescent="0.25">
      <c r="A14" t="s">
        <v>85</v>
      </c>
      <c r="B14" t="s">
        <v>86</v>
      </c>
      <c r="C14" t="s">
        <v>29</v>
      </c>
      <c r="D14" t="s">
        <v>22</v>
      </c>
      <c r="E14" t="s">
        <v>22</v>
      </c>
      <c r="F14" s="2" t="s">
        <v>91</v>
      </c>
      <c r="G14" t="s">
        <v>92</v>
      </c>
      <c r="H14" t="s">
        <v>25</v>
      </c>
      <c r="I14" t="s">
        <v>57</v>
      </c>
      <c r="J14" s="4">
        <v>64.288135593220346</v>
      </c>
      <c r="K14" t="s">
        <v>87</v>
      </c>
      <c r="L14" s="4">
        <f t="shared" si="0"/>
        <v>64.288135593220346</v>
      </c>
      <c r="M14" t="s">
        <v>27</v>
      </c>
      <c r="N14" s="2" t="s">
        <v>23</v>
      </c>
      <c r="O14" t="s">
        <v>22</v>
      </c>
      <c r="P14" t="s">
        <v>24</v>
      </c>
    </row>
    <row r="15" spans="1:16" x14ac:dyDescent="0.25">
      <c r="A15" t="s">
        <v>93</v>
      </c>
      <c r="B15" t="s">
        <v>94</v>
      </c>
      <c r="C15" t="s">
        <v>29</v>
      </c>
      <c r="D15" t="s">
        <v>22</v>
      </c>
      <c r="E15" t="s">
        <v>22</v>
      </c>
      <c r="F15" s="2" t="s">
        <v>95</v>
      </c>
      <c r="G15" t="s">
        <v>96</v>
      </c>
      <c r="H15" t="s">
        <v>26</v>
      </c>
      <c r="I15" t="s">
        <v>47</v>
      </c>
      <c r="J15" s="4">
        <v>78.542372881355945</v>
      </c>
      <c r="K15" t="s">
        <v>97</v>
      </c>
      <c r="L15" s="4">
        <f t="shared" si="0"/>
        <v>78.542372881355945</v>
      </c>
      <c r="M15" t="s">
        <v>27</v>
      </c>
      <c r="N15" s="2" t="s">
        <v>52</v>
      </c>
      <c r="O15" t="s">
        <v>22</v>
      </c>
      <c r="P15" t="s">
        <v>53</v>
      </c>
    </row>
    <row r="16" spans="1:16" x14ac:dyDescent="0.25">
      <c r="A16" t="s">
        <v>98</v>
      </c>
      <c r="B16" t="s">
        <v>99</v>
      </c>
      <c r="C16" t="s">
        <v>29</v>
      </c>
      <c r="D16" t="s">
        <v>22</v>
      </c>
      <c r="E16" t="s">
        <v>22</v>
      </c>
      <c r="F16" s="2" t="s">
        <v>100</v>
      </c>
      <c r="G16" t="s">
        <v>101</v>
      </c>
      <c r="H16" t="s">
        <v>51</v>
      </c>
      <c r="I16" t="s">
        <v>46</v>
      </c>
      <c r="J16" s="4">
        <v>12.127118644067798</v>
      </c>
      <c r="K16" t="s">
        <v>102</v>
      </c>
      <c r="L16" s="4">
        <f t="shared" si="0"/>
        <v>12.127118644067798</v>
      </c>
      <c r="M16" t="s">
        <v>27</v>
      </c>
      <c r="N16" s="2" t="s">
        <v>23</v>
      </c>
      <c r="O16" t="s">
        <v>22</v>
      </c>
      <c r="P16" t="s">
        <v>24</v>
      </c>
    </row>
    <row r="17" spans="1:16" x14ac:dyDescent="0.25">
      <c r="A17" t="s">
        <v>98</v>
      </c>
      <c r="B17" t="s">
        <v>99</v>
      </c>
      <c r="C17" t="s">
        <v>29</v>
      </c>
      <c r="D17" t="s">
        <v>22</v>
      </c>
      <c r="E17" t="s">
        <v>22</v>
      </c>
      <c r="F17" s="2" t="s">
        <v>103</v>
      </c>
      <c r="G17" t="s">
        <v>104</v>
      </c>
      <c r="H17" t="s">
        <v>51</v>
      </c>
      <c r="I17" t="s">
        <v>46</v>
      </c>
      <c r="J17" s="4">
        <v>17.703389830508478</v>
      </c>
      <c r="K17" t="s">
        <v>102</v>
      </c>
      <c r="L17" s="4">
        <f t="shared" si="0"/>
        <v>17.703389830508478</v>
      </c>
      <c r="M17" t="s">
        <v>27</v>
      </c>
      <c r="N17" s="2" t="s">
        <v>20</v>
      </c>
      <c r="O17" t="s">
        <v>48</v>
      </c>
      <c r="P17" t="s">
        <v>21</v>
      </c>
    </row>
    <row r="18" spans="1:16" x14ac:dyDescent="0.25">
      <c r="A18" t="s">
        <v>105</v>
      </c>
      <c r="B18" t="s">
        <v>106</v>
      </c>
      <c r="C18" t="s">
        <v>29</v>
      </c>
      <c r="D18" t="s">
        <v>22</v>
      </c>
      <c r="E18" t="s">
        <v>22</v>
      </c>
      <c r="F18" s="2" t="s">
        <v>79</v>
      </c>
      <c r="G18" t="s">
        <v>80</v>
      </c>
      <c r="H18" t="s">
        <v>54</v>
      </c>
      <c r="I18" t="s">
        <v>40</v>
      </c>
      <c r="J18" s="4">
        <v>799.29661016949149</v>
      </c>
      <c r="K18" t="s">
        <v>107</v>
      </c>
      <c r="L18" s="4">
        <f t="shared" si="0"/>
        <v>799.29661016949149</v>
      </c>
      <c r="M18" t="s">
        <v>27</v>
      </c>
      <c r="N18" s="2" t="s">
        <v>20</v>
      </c>
      <c r="O18" t="s">
        <v>81</v>
      </c>
      <c r="P18" t="s">
        <v>21</v>
      </c>
    </row>
    <row r="19" spans="1:16" x14ac:dyDescent="0.25">
      <c r="A19" t="s">
        <v>108</v>
      </c>
      <c r="B19" t="s">
        <v>109</v>
      </c>
      <c r="C19" t="s">
        <v>29</v>
      </c>
      <c r="D19" t="s">
        <v>22</v>
      </c>
      <c r="E19" t="s">
        <v>22</v>
      </c>
      <c r="F19" s="2" t="s">
        <v>71</v>
      </c>
      <c r="G19" t="s">
        <v>72</v>
      </c>
      <c r="H19" t="s">
        <v>25</v>
      </c>
      <c r="I19" t="s">
        <v>19</v>
      </c>
      <c r="J19" s="4">
        <v>5100</v>
      </c>
      <c r="K19" t="s">
        <v>110</v>
      </c>
      <c r="L19" s="4">
        <f t="shared" si="0"/>
        <v>5100</v>
      </c>
      <c r="M19" t="s">
        <v>27</v>
      </c>
      <c r="N19" s="2" t="s">
        <v>55</v>
      </c>
      <c r="O19" t="s">
        <v>73</v>
      </c>
      <c r="P19" t="s">
        <v>56</v>
      </c>
    </row>
    <row r="20" spans="1:16" x14ac:dyDescent="0.25">
      <c r="A20" t="s">
        <v>108</v>
      </c>
      <c r="B20" t="s">
        <v>109</v>
      </c>
      <c r="C20" t="s">
        <v>29</v>
      </c>
      <c r="D20" t="s">
        <v>22</v>
      </c>
      <c r="E20" t="s">
        <v>22</v>
      </c>
      <c r="F20" s="2" t="s">
        <v>79</v>
      </c>
      <c r="G20" t="s">
        <v>80</v>
      </c>
      <c r="H20" t="s">
        <v>54</v>
      </c>
      <c r="I20" t="s">
        <v>57</v>
      </c>
      <c r="J20" s="4">
        <v>799.29661016949149</v>
      </c>
      <c r="K20" t="s">
        <v>110</v>
      </c>
      <c r="L20" s="4">
        <f t="shared" si="0"/>
        <v>799.29661016949149</v>
      </c>
      <c r="M20" t="s">
        <v>27</v>
      </c>
      <c r="N20" s="2" t="s">
        <v>20</v>
      </c>
      <c r="O20" t="s">
        <v>111</v>
      </c>
      <c r="P20" t="s">
        <v>21</v>
      </c>
    </row>
    <row r="21" spans="1:16" x14ac:dyDescent="0.25">
      <c r="A21" t="s">
        <v>112</v>
      </c>
      <c r="B21" t="s">
        <v>113</v>
      </c>
      <c r="C21" t="s">
        <v>29</v>
      </c>
      <c r="D21" t="s">
        <v>22</v>
      </c>
      <c r="E21" t="s">
        <v>22</v>
      </c>
      <c r="F21" s="2" t="s">
        <v>115</v>
      </c>
      <c r="G21" t="s">
        <v>116</v>
      </c>
      <c r="H21" t="s">
        <v>25</v>
      </c>
      <c r="I21" t="s">
        <v>31</v>
      </c>
      <c r="J21" s="4">
        <v>2.6101694915254239</v>
      </c>
      <c r="K21" t="s">
        <v>114</v>
      </c>
      <c r="L21" s="4">
        <f t="shared" si="0"/>
        <v>2.6101694915254239</v>
      </c>
      <c r="M21" t="s">
        <v>27</v>
      </c>
      <c r="N21" s="2" t="s">
        <v>20</v>
      </c>
      <c r="O21" t="s">
        <v>22</v>
      </c>
      <c r="P21" t="s">
        <v>21</v>
      </c>
    </row>
    <row r="22" spans="1:16" x14ac:dyDescent="0.25">
      <c r="A22" t="s">
        <v>117</v>
      </c>
      <c r="B22" t="s">
        <v>118</v>
      </c>
      <c r="C22" t="s">
        <v>29</v>
      </c>
      <c r="D22" t="s">
        <v>22</v>
      </c>
      <c r="E22" t="s">
        <v>22</v>
      </c>
      <c r="F22" s="2" t="s">
        <v>95</v>
      </c>
      <c r="G22" t="s">
        <v>96</v>
      </c>
      <c r="H22" t="s">
        <v>26</v>
      </c>
      <c r="I22" t="s">
        <v>47</v>
      </c>
      <c r="J22" s="4">
        <v>78.542372881355945</v>
      </c>
      <c r="K22" t="s">
        <v>119</v>
      </c>
      <c r="L22" s="4">
        <f t="shared" si="0"/>
        <v>78.542372881355945</v>
      </c>
      <c r="M22" t="s">
        <v>27</v>
      </c>
      <c r="N22" s="2" t="s">
        <v>52</v>
      </c>
      <c r="O22" t="s">
        <v>22</v>
      </c>
      <c r="P22" t="s">
        <v>53</v>
      </c>
    </row>
  </sheetData>
  <autoFilter ref="A4:P22" xr:uid="{00000000-0001-0000-0000-000000000000}">
    <sortState xmlns:xlrd2="http://schemas.microsoft.com/office/spreadsheetml/2017/richdata2" ref="A5:P22">
      <sortCondition sortBy="cellColor" ref="J4:J22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2025-07-11T05:09:31Z</dcterms:modified>
</cp:coreProperties>
</file>