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4E560256-4F82-4258-A794-082707A7A17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5" i="1"/>
</calcChain>
</file>

<file path=xl/sharedStrings.xml><?xml version="1.0" encoding="utf-8"?>
<sst xmlns="http://schemas.openxmlformats.org/spreadsheetml/2006/main" count="526" uniqueCount="190">
  <si>
    <t>Project :- Hues Of Sky</t>
  </si>
  <si>
    <t xml:space="preserve">Selected Group :-  Hues of Sky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</si>
  <si>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</si>
  <si>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</si>
  <si>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</si>
  <si>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</si>
  <si>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</si>
  <si>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</si>
  <si>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</si>
  <si>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</si>
  <si>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</si>
  <si>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</si>
  <si>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</si>
  <si>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</si>
  <si>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</si>
  <si>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</si>
  <si>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</si>
  <si>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</si>
  <si>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</si>
  <si>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251817</t>
  </si>
  <si>
    <t>Architectural Consultancy Work</t>
  </si>
  <si>
    <t>Per Project</t>
  </si>
  <si>
    <t>0.0000</t>
  </si>
  <si>
    <t>1.0000</t>
  </si>
  <si>
    <t>150.001.001.001.001.001.</t>
  </si>
  <si>
    <t>Labour</t>
  </si>
  <si>
    <t>0</t>
  </si>
  <si>
    <t/>
  </si>
  <si>
    <t>5667</t>
  </si>
  <si>
    <t>Architectural Services</t>
  </si>
  <si>
    <t>Sq.Ft</t>
  </si>
  <si>
    <t>746848.0000</t>
  </si>
  <si>
    <t>11.0000</t>
  </si>
  <si>
    <t>167</t>
  </si>
  <si>
    <t>1478759.0400</t>
  </si>
  <si>
    <t xml:space="preserve">C+S GST 18% I/P RD            </t>
  </si>
  <si>
    <t>258001</t>
  </si>
  <si>
    <t>Soil Testing</t>
  </si>
  <si>
    <t>5438</t>
  </si>
  <si>
    <t>Drilling &amp; Testing of Soil</t>
  </si>
  <si>
    <t>Per Pit</t>
  </si>
  <si>
    <t>4.0000</t>
  </si>
  <si>
    <t>150.001.001.001.002.001.</t>
  </si>
  <si>
    <t>No.</t>
  </si>
  <si>
    <t>5.0000</t>
  </si>
  <si>
    <t>258103</t>
  </si>
  <si>
    <t>Excavation Work</t>
  </si>
  <si>
    <t>Cu.Mtrs</t>
  </si>
  <si>
    <t>Hour</t>
  </si>
  <si>
    <t>150.001.001.002.001.001.</t>
  </si>
  <si>
    <t>1971</t>
  </si>
  <si>
    <t>Breaker</t>
  </si>
  <si>
    <t>13.0000</t>
  </si>
  <si>
    <t>13769</t>
  </si>
  <si>
    <t>Breaker-</t>
  </si>
  <si>
    <t>Day</t>
  </si>
  <si>
    <t>97.0000</t>
  </si>
  <si>
    <t>34.9200</t>
  </si>
  <si>
    <t>13885</t>
  </si>
  <si>
    <t>Carting Away</t>
  </si>
  <si>
    <t>600.0000</t>
  </si>
  <si>
    <t>50.0000</t>
  </si>
  <si>
    <t>51.0000</t>
  </si>
  <si>
    <t>14367</t>
  </si>
  <si>
    <t>Compressor Breaker</t>
  </si>
  <si>
    <t>14470</t>
  </si>
  <si>
    <t>Compressor Breaker-</t>
  </si>
  <si>
    <t>60.0000</t>
  </si>
  <si>
    <t>237.6000</t>
  </si>
  <si>
    <t>6257</t>
  </si>
  <si>
    <t>Dumper Hiva</t>
  </si>
  <si>
    <t>Trip</t>
  </si>
  <si>
    <t>15.0000</t>
  </si>
  <si>
    <t>16.0000</t>
  </si>
  <si>
    <t>20000.0000</t>
  </si>
  <si>
    <t>269395</t>
  </si>
  <si>
    <t>Tree Plantation Work</t>
  </si>
  <si>
    <t>150.001.001.002.001.002.</t>
  </si>
  <si>
    <t>5269</t>
  </si>
  <si>
    <t>JCB Breaker</t>
  </si>
  <si>
    <t>302021</t>
  </si>
  <si>
    <t>Excavation Work STP Footing</t>
  </si>
  <si>
    <t>14.0000</t>
  </si>
  <si>
    <t>150.001.001.002.001.005.</t>
  </si>
  <si>
    <t>Ltrs</t>
  </si>
  <si>
    <t>Sq.Mt</t>
  </si>
  <si>
    <t>RMT</t>
  </si>
  <si>
    <t>291985</t>
  </si>
  <si>
    <t>B4 FLOOR Trimix Work &amp; Anti-termite work</t>
  </si>
  <si>
    <t>14184</t>
  </si>
  <si>
    <t>Anti--termite</t>
  </si>
  <si>
    <t>2909.0000</t>
  </si>
  <si>
    <t>150.001.001.002.002.001.016.</t>
  </si>
  <si>
    <t>523.6200</t>
  </si>
  <si>
    <t>279687</t>
  </si>
  <si>
    <t>Basement 3 Rock Anchoring 32MM</t>
  </si>
  <si>
    <t>172.0000</t>
  </si>
  <si>
    <t>14481</t>
  </si>
  <si>
    <t>65mm x 300mm Depth Core cutting</t>
  </si>
  <si>
    <t>40.0000</t>
  </si>
  <si>
    <t>150.001.001.002.002.002.001.</t>
  </si>
  <si>
    <t>576.0000</t>
  </si>
  <si>
    <t>25.0000</t>
  </si>
  <si>
    <t>286969</t>
  </si>
  <si>
    <t>RCC Misc. Work</t>
  </si>
  <si>
    <t>150.001.001.002.002.046.001.</t>
  </si>
  <si>
    <t>8.0000</t>
  </si>
  <si>
    <t>15055</t>
  </si>
  <si>
    <t>32mm x 200mm Rebarring</t>
  </si>
  <si>
    <t>14.4000</t>
  </si>
  <si>
    <t>134.0000</t>
  </si>
  <si>
    <t>1929.6000</t>
  </si>
  <si>
    <t>3.9600</t>
  </si>
  <si>
    <t>14070</t>
  </si>
  <si>
    <t>Breaking Work-</t>
  </si>
  <si>
    <t>2.7000</t>
  </si>
  <si>
    <t>6171</t>
  </si>
  <si>
    <t>Electrical Breaker</t>
  </si>
  <si>
    <t>120.0000</t>
  </si>
  <si>
    <t>315261</t>
  </si>
  <si>
    <t>Equalization Tank RCC Work</t>
  </si>
  <si>
    <t>245734.1000</t>
  </si>
  <si>
    <t>9385</t>
  </si>
  <si>
    <t>RCC OF STP</t>
  </si>
  <si>
    <t>150.001.001.002.002.048.003.</t>
  </si>
  <si>
    <t>Mtrs</t>
  </si>
  <si>
    <t>24.0000</t>
  </si>
  <si>
    <t>Fabrication Work</t>
  </si>
  <si>
    <t>310367</t>
  </si>
  <si>
    <t>Labour Camp Fabrication Work</t>
  </si>
  <si>
    <t>13636</t>
  </si>
  <si>
    <t>Curing Line Fixing Work</t>
  </si>
  <si>
    <t>91.5000</t>
  </si>
  <si>
    <t>150.001.001.007.010.006.</t>
  </si>
  <si>
    <t>16.4700</t>
  </si>
  <si>
    <t>2161</t>
  </si>
  <si>
    <t>G.I. sheet fixing</t>
  </si>
  <si>
    <t>9105.0000</t>
  </si>
  <si>
    <t>13111.2000</t>
  </si>
  <si>
    <t>396.0000</t>
  </si>
  <si>
    <t>269284</t>
  </si>
  <si>
    <t>Quality Work</t>
  </si>
  <si>
    <t>8041</t>
  </si>
  <si>
    <t>Cube Testing</t>
  </si>
  <si>
    <t>150.001.001.009.002.002.</t>
  </si>
  <si>
    <t>291421</t>
  </si>
  <si>
    <t>Steel Testing Work</t>
  </si>
  <si>
    <t>150.001.001.009.002.006.</t>
  </si>
  <si>
    <t>269216</t>
  </si>
  <si>
    <t>3720</t>
  </si>
  <si>
    <t>Bar Cutting</t>
  </si>
  <si>
    <t>150.001.001.009.003.</t>
  </si>
  <si>
    <t>17564.0000</t>
  </si>
  <si>
    <t>25292.1600</t>
  </si>
  <si>
    <t>269268</t>
  </si>
  <si>
    <t>Project Dewatering Work</t>
  </si>
  <si>
    <t>150.001.001.009.004.</t>
  </si>
  <si>
    <t>7854</t>
  </si>
  <si>
    <t>Hose pipe</t>
  </si>
  <si>
    <t>286588</t>
  </si>
  <si>
    <t>Department/Common Work</t>
  </si>
  <si>
    <t>150.001.001.009.006.001.</t>
  </si>
  <si>
    <t>14040</t>
  </si>
  <si>
    <t>Plaster Mason-</t>
  </si>
  <si>
    <t>96.0000</t>
  </si>
  <si>
    <t>17.2800</t>
  </si>
  <si>
    <t>12951</t>
  </si>
  <si>
    <t>Welder - No</t>
  </si>
  <si>
    <t>309454</t>
  </si>
  <si>
    <t>Pollution Control Work</t>
  </si>
  <si>
    <t>150.001.001.009.010.</t>
  </si>
  <si>
    <t>6970.0000</t>
  </si>
  <si>
    <t>309812</t>
  </si>
  <si>
    <t>Project Fencing Work</t>
  </si>
  <si>
    <t>150.001.001.009.011.</t>
  </si>
  <si>
    <t>258427</t>
  </si>
  <si>
    <t>New Drain Line for Excise office to back Side</t>
  </si>
  <si>
    <t>150.001.001.010.001.</t>
  </si>
  <si>
    <t>1985</t>
  </si>
  <si>
    <t>Excavation in Hard murrum</t>
  </si>
  <si>
    <t>294429</t>
  </si>
  <si>
    <t>External Electrical Work</t>
  </si>
  <si>
    <t>150.001.001.010.005.001.001.</t>
  </si>
  <si>
    <t>13807</t>
  </si>
  <si>
    <t>S&amp;L Of Rcc Pipes Half Round</t>
  </si>
  <si>
    <t>43.2000</t>
  </si>
  <si>
    <t>301460</t>
  </si>
  <si>
    <t>STP Work</t>
  </si>
  <si>
    <t>671005.0000</t>
  </si>
  <si>
    <t>150.001.001.010.006.001.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</si>
</sst>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37"/>
  <sheetViews>
    <sheetView tabSelected="1" topLeftCell="C1" zoomScale="85" zoomScaleNormal="85" workbookViewId="0">
      <selection activeCell="G49" sqref="G49"/>
    </sheetView>
  </sheetViews>
  <sheetFormatPr defaultColWidth="9.140625" defaultRowHeight="12" customHeight="1" x14ac:dyDescent="0.25"/>
  <cols>
    <col min="1" max="1" width="9.140625" customWidth="1"/>
    <col min="2" max="2" width="22.42578125" customWidth="1"/>
    <col min="3" max="3" width="11.7109375" customWidth="1"/>
    <col min="4" max="5" width="13.28515625" customWidth="1"/>
    <col min="6" max="6" width="12.7109375" customWidth="1"/>
    <col min="7" max="7" width="39.28515625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28</v>
      </c>
      <c r="G5" t="s">
        <v>29</v>
      </c>
      <c r="H5" t="s">
        <v>30</v>
      </c>
      <c r="I5" t="s">
        <v>31</v>
      </c>
      <c r="J5" s="4">
        <v>11.000000000000002</v>
      </c>
      <c r="K5" t="s">
        <v>24</v>
      </c>
      <c r="L5">
        <f>J5</f>
        <v>11.000000000000002</v>
      </c>
      <c r="M5" t="s">
        <v>25</v>
      </c>
      <c r="N5" s="2" t="s">
        <v>33</v>
      </c>
      <c r="O5" t="s">
        <v>34</v>
      </c>
      <c r="P5" t="s">
        <v>35</v>
      </c>
    </row>
    <row r="6" spans="1:16" ht="15" x14ac:dyDescent="0.25">
      <c r="A6" t="s">
        <v>36</v>
      </c>
      <c r="B6" t="s">
        <v>37</v>
      </c>
      <c r="C6" t="s">
        <v>21</v>
      </c>
      <c r="D6" t="s">
        <v>22</v>
      </c>
      <c r="E6" t="s">
        <v>22</v>
      </c>
      <c r="F6" s="2" t="s">
        <v>38</v>
      </c>
      <c r="G6" t="s">
        <v>39</v>
      </c>
      <c r="H6" t="s">
        <v>40</v>
      </c>
      <c r="I6" t="s">
        <v>41</v>
      </c>
      <c r="J6" s="4">
        <v>110000</v>
      </c>
      <c r="K6" t="s">
        <v>42</v>
      </c>
      <c r="L6">
        <f t="shared" ref="L6:L37" si="0">J6</f>
        <v>110000</v>
      </c>
      <c r="M6" t="s">
        <v>25</v>
      </c>
      <c r="N6" s="2" t="s">
        <v>26</v>
      </c>
      <c r="O6" t="s">
        <v>22</v>
      </c>
      <c r="P6" t="s">
        <v>27</v>
      </c>
    </row>
    <row r="7" spans="1:16" ht="15" x14ac:dyDescent="0.25">
      <c r="A7" t="s">
        <v>45</v>
      </c>
      <c r="B7" t="s">
        <v>46</v>
      </c>
      <c r="C7" t="s">
        <v>47</v>
      </c>
      <c r="D7" t="s">
        <v>22</v>
      </c>
      <c r="E7" t="s">
        <v>22</v>
      </c>
      <c r="F7" s="2" t="s">
        <v>50</v>
      </c>
      <c r="G7" t="s">
        <v>51</v>
      </c>
      <c r="H7" t="s">
        <v>48</v>
      </c>
      <c r="I7" t="s">
        <v>52</v>
      </c>
      <c r="J7" s="4">
        <v>2300</v>
      </c>
      <c r="K7" t="s">
        <v>49</v>
      </c>
      <c r="L7">
        <f t="shared" si="0"/>
        <v>2300</v>
      </c>
      <c r="M7" t="s">
        <v>25</v>
      </c>
      <c r="N7" s="2" t="s">
        <v>26</v>
      </c>
      <c r="O7" t="s">
        <v>22</v>
      </c>
      <c r="P7" t="s">
        <v>27</v>
      </c>
    </row>
    <row r="8" spans="1:16" x14ac:dyDescent="0.25">
      <c r="A8" t="s">
        <v>45</v>
      </c>
      <c r="B8" t="s">
        <v>46</v>
      </c>
      <c r="C8" t="s">
        <v>47</v>
      </c>
      <c r="D8" t="s">
        <v>22</v>
      </c>
      <c r="E8" t="s">
        <v>22</v>
      </c>
      <c r="F8" s="2" t="s">
        <v>53</v>
      </c>
      <c r="G8" t="s">
        <v>54</v>
      </c>
      <c r="H8" t="s">
        <v>55</v>
      </c>
      <c r="I8" t="s">
        <v>56</v>
      </c>
      <c r="J8" s="4">
        <v>1500</v>
      </c>
      <c r="K8" t="s">
        <v>49</v>
      </c>
      <c r="L8">
        <f t="shared" si="0"/>
        <v>1500</v>
      </c>
      <c r="M8" t="s">
        <v>25</v>
      </c>
      <c r="N8" s="2" t="s">
        <v>26</v>
      </c>
      <c r="O8" t="s">
        <v>57</v>
      </c>
      <c r="P8" t="s">
        <v>27</v>
      </c>
    </row>
    <row r="9" spans="1:16" x14ac:dyDescent="0.25">
      <c r="A9" t="s">
        <v>45</v>
      </c>
      <c r="B9" t="s">
        <v>46</v>
      </c>
      <c r="C9" t="s">
        <v>47</v>
      </c>
      <c r="D9" t="s">
        <v>22</v>
      </c>
      <c r="E9" t="s">
        <v>22</v>
      </c>
      <c r="F9" s="2" t="s">
        <v>58</v>
      </c>
      <c r="G9" t="s">
        <v>59</v>
      </c>
      <c r="H9" t="s">
        <v>47</v>
      </c>
      <c r="I9" t="s">
        <v>60</v>
      </c>
      <c r="J9" s="4">
        <v>386.38135593220341</v>
      </c>
      <c r="K9" t="s">
        <v>49</v>
      </c>
      <c r="L9">
        <f t="shared" si="0"/>
        <v>386.38135593220341</v>
      </c>
      <c r="M9" t="s">
        <v>25</v>
      </c>
      <c r="N9" s="2" t="s">
        <v>33</v>
      </c>
      <c r="O9" t="s">
        <v>22</v>
      </c>
      <c r="P9" t="s">
        <v>35</v>
      </c>
    </row>
    <row r="10" spans="1:16" x14ac:dyDescent="0.25">
      <c r="A10" t="s">
        <v>45</v>
      </c>
      <c r="B10" t="s">
        <v>46</v>
      </c>
      <c r="C10" t="s">
        <v>47</v>
      </c>
      <c r="D10" t="s">
        <v>22</v>
      </c>
      <c r="E10" t="s">
        <v>22</v>
      </c>
      <c r="F10" s="2" t="s">
        <v>63</v>
      </c>
      <c r="G10" t="s">
        <v>64</v>
      </c>
      <c r="H10" t="s">
        <v>43</v>
      </c>
      <c r="I10" t="s">
        <v>22</v>
      </c>
      <c r="J10" s="4">
        <v>0</v>
      </c>
      <c r="K10" t="s">
        <v>49</v>
      </c>
      <c r="L10">
        <f t="shared" si="0"/>
        <v>0</v>
      </c>
      <c r="M10" t="s">
        <v>25</v>
      </c>
      <c r="N10" s="2" t="s">
        <v>33</v>
      </c>
      <c r="O10" t="s">
        <v>22</v>
      </c>
      <c r="P10" t="s">
        <v>35</v>
      </c>
    </row>
    <row r="11" spans="1:16" x14ac:dyDescent="0.25">
      <c r="A11" t="s">
        <v>45</v>
      </c>
      <c r="B11" t="s">
        <v>46</v>
      </c>
      <c r="C11" t="s">
        <v>47</v>
      </c>
      <c r="D11" t="s">
        <v>22</v>
      </c>
      <c r="E11" t="s">
        <v>22</v>
      </c>
      <c r="F11" s="2" t="s">
        <v>65</v>
      </c>
      <c r="G11" t="s">
        <v>66</v>
      </c>
      <c r="H11" t="s">
        <v>55</v>
      </c>
      <c r="I11" t="s">
        <v>67</v>
      </c>
      <c r="J11" s="4">
        <v>4500</v>
      </c>
      <c r="K11" t="s">
        <v>49</v>
      </c>
      <c r="L11">
        <f t="shared" si="0"/>
        <v>4500</v>
      </c>
      <c r="M11" t="s">
        <v>25</v>
      </c>
      <c r="N11" s="2" t="s">
        <v>26</v>
      </c>
      <c r="O11" t="s">
        <v>68</v>
      </c>
      <c r="P11" t="s">
        <v>27</v>
      </c>
    </row>
    <row r="12" spans="1:16" x14ac:dyDescent="0.25">
      <c r="A12" t="s">
        <v>45</v>
      </c>
      <c r="B12" t="s">
        <v>46</v>
      </c>
      <c r="C12" t="s">
        <v>47</v>
      </c>
      <c r="D12" t="s">
        <v>22</v>
      </c>
      <c r="E12" t="s">
        <v>22</v>
      </c>
      <c r="F12" s="2" t="s">
        <v>69</v>
      </c>
      <c r="G12" t="s">
        <v>70</v>
      </c>
      <c r="H12" t="s">
        <v>71</v>
      </c>
      <c r="I12" t="s">
        <v>72</v>
      </c>
      <c r="J12" s="4">
        <v>2500</v>
      </c>
      <c r="K12" t="s">
        <v>49</v>
      </c>
      <c r="L12">
        <f t="shared" si="0"/>
        <v>2500</v>
      </c>
      <c r="M12" t="s">
        <v>25</v>
      </c>
      <c r="N12" s="2" t="s">
        <v>26</v>
      </c>
      <c r="O12" t="s">
        <v>22</v>
      </c>
      <c r="P12" t="s">
        <v>27</v>
      </c>
    </row>
    <row r="13" spans="1:16" x14ac:dyDescent="0.25">
      <c r="A13" t="s">
        <v>75</v>
      </c>
      <c r="B13" t="s">
        <v>76</v>
      </c>
      <c r="C13" t="s">
        <v>21</v>
      </c>
      <c r="D13" t="s">
        <v>22</v>
      </c>
      <c r="E13" t="s">
        <v>22</v>
      </c>
      <c r="F13" s="2" t="s">
        <v>50</v>
      </c>
      <c r="G13" t="s">
        <v>51</v>
      </c>
      <c r="H13" t="s">
        <v>48</v>
      </c>
      <c r="I13" t="s">
        <v>44</v>
      </c>
      <c r="J13" s="4">
        <v>2300</v>
      </c>
      <c r="K13" t="s">
        <v>77</v>
      </c>
      <c r="L13">
        <f t="shared" si="0"/>
        <v>2300</v>
      </c>
      <c r="M13" t="s">
        <v>25</v>
      </c>
      <c r="N13" s="2" t="s">
        <v>26</v>
      </c>
      <c r="O13" t="s">
        <v>22</v>
      </c>
      <c r="P13" t="s">
        <v>27</v>
      </c>
    </row>
    <row r="14" spans="1:16" x14ac:dyDescent="0.25">
      <c r="A14" t="s">
        <v>75</v>
      </c>
      <c r="B14" t="s">
        <v>76</v>
      </c>
      <c r="C14" t="s">
        <v>21</v>
      </c>
      <c r="D14" t="s">
        <v>22</v>
      </c>
      <c r="E14" t="s">
        <v>22</v>
      </c>
      <c r="F14" s="2" t="s">
        <v>78</v>
      </c>
      <c r="G14" t="s">
        <v>79</v>
      </c>
      <c r="H14" t="s">
        <v>48</v>
      </c>
      <c r="I14" t="s">
        <v>73</v>
      </c>
      <c r="J14" s="4">
        <v>1400</v>
      </c>
      <c r="K14" t="s">
        <v>77</v>
      </c>
      <c r="L14">
        <f t="shared" si="0"/>
        <v>1400</v>
      </c>
      <c r="M14" t="s">
        <v>25</v>
      </c>
      <c r="N14" s="2" t="s">
        <v>26</v>
      </c>
      <c r="O14" t="s">
        <v>22</v>
      </c>
      <c r="P14" t="s">
        <v>27</v>
      </c>
    </row>
    <row r="15" spans="1:16" x14ac:dyDescent="0.25">
      <c r="A15" t="s">
        <v>80</v>
      </c>
      <c r="B15" t="s">
        <v>81</v>
      </c>
      <c r="C15" t="s">
        <v>47</v>
      </c>
      <c r="D15" t="s">
        <v>22</v>
      </c>
      <c r="E15" t="s">
        <v>22</v>
      </c>
      <c r="F15" s="2" t="s">
        <v>50</v>
      </c>
      <c r="G15" t="s">
        <v>51</v>
      </c>
      <c r="H15" t="s">
        <v>48</v>
      </c>
      <c r="I15" t="s">
        <v>82</v>
      </c>
      <c r="J15" s="4">
        <v>2300</v>
      </c>
      <c r="K15" t="s">
        <v>83</v>
      </c>
      <c r="L15">
        <f t="shared" si="0"/>
        <v>2300</v>
      </c>
      <c r="M15" t="s">
        <v>25</v>
      </c>
      <c r="N15" s="2" t="s">
        <v>26</v>
      </c>
      <c r="O15" t="s">
        <v>22</v>
      </c>
      <c r="P15" t="s">
        <v>27</v>
      </c>
    </row>
    <row r="16" spans="1:16" x14ac:dyDescent="0.25">
      <c r="A16" t="s">
        <v>87</v>
      </c>
      <c r="B16" t="s">
        <v>88</v>
      </c>
      <c r="C16" t="s">
        <v>21</v>
      </c>
      <c r="D16" t="s">
        <v>23</v>
      </c>
      <c r="E16" t="s">
        <v>22</v>
      </c>
      <c r="F16" s="2" t="s">
        <v>89</v>
      </c>
      <c r="G16" t="s">
        <v>90</v>
      </c>
      <c r="H16" t="s">
        <v>85</v>
      </c>
      <c r="I16" t="s">
        <v>91</v>
      </c>
      <c r="J16" s="4">
        <v>45.203389830508478</v>
      </c>
      <c r="K16" t="s">
        <v>92</v>
      </c>
      <c r="L16">
        <f t="shared" si="0"/>
        <v>45.203389830508478</v>
      </c>
      <c r="M16" t="s">
        <v>25</v>
      </c>
      <c r="N16" s="2" t="s">
        <v>33</v>
      </c>
      <c r="O16" t="s">
        <v>93</v>
      </c>
      <c r="P16" t="s">
        <v>35</v>
      </c>
    </row>
    <row r="17" spans="1:16" x14ac:dyDescent="0.25">
      <c r="A17" t="s">
        <v>94</v>
      </c>
      <c r="B17" t="s">
        <v>95</v>
      </c>
      <c r="C17" t="s">
        <v>43</v>
      </c>
      <c r="D17" t="s">
        <v>96</v>
      </c>
      <c r="E17" t="s">
        <v>96</v>
      </c>
      <c r="F17" s="2" t="s">
        <v>97</v>
      </c>
      <c r="G17" t="s">
        <v>98</v>
      </c>
      <c r="H17" t="s">
        <v>43</v>
      </c>
      <c r="I17" t="s">
        <v>99</v>
      </c>
      <c r="J17" s="4">
        <v>480</v>
      </c>
      <c r="K17" t="s">
        <v>100</v>
      </c>
      <c r="L17">
        <f t="shared" si="0"/>
        <v>480</v>
      </c>
      <c r="M17" t="s">
        <v>25</v>
      </c>
      <c r="N17" s="2" t="s">
        <v>33</v>
      </c>
      <c r="O17" t="s">
        <v>101</v>
      </c>
      <c r="P17" t="s">
        <v>35</v>
      </c>
    </row>
    <row r="18" spans="1:16" x14ac:dyDescent="0.25">
      <c r="A18" t="s">
        <v>103</v>
      </c>
      <c r="B18" t="s">
        <v>104</v>
      </c>
      <c r="C18" t="s">
        <v>21</v>
      </c>
      <c r="D18" t="s">
        <v>23</v>
      </c>
      <c r="E18" t="s">
        <v>23</v>
      </c>
      <c r="F18" s="2" t="s">
        <v>107</v>
      </c>
      <c r="G18" t="s">
        <v>108</v>
      </c>
      <c r="H18" t="s">
        <v>43</v>
      </c>
      <c r="I18" t="s">
        <v>41</v>
      </c>
      <c r="J18" s="4">
        <v>2300</v>
      </c>
      <c r="K18" t="s">
        <v>105</v>
      </c>
      <c r="L18">
        <f t="shared" si="0"/>
        <v>2300</v>
      </c>
      <c r="M18" t="s">
        <v>25</v>
      </c>
      <c r="N18" s="2" t="s">
        <v>33</v>
      </c>
      <c r="O18" t="s">
        <v>109</v>
      </c>
      <c r="P18" t="s">
        <v>35</v>
      </c>
    </row>
    <row r="19" spans="1:16" x14ac:dyDescent="0.25">
      <c r="A19" t="s">
        <v>103</v>
      </c>
      <c r="B19" t="s">
        <v>104</v>
      </c>
      <c r="C19" t="s">
        <v>21</v>
      </c>
      <c r="D19" t="s">
        <v>23</v>
      </c>
      <c r="E19" t="s">
        <v>23</v>
      </c>
      <c r="F19" s="2" t="s">
        <v>97</v>
      </c>
      <c r="G19" t="s">
        <v>98</v>
      </c>
      <c r="H19" t="s">
        <v>43</v>
      </c>
      <c r="I19" t="s">
        <v>110</v>
      </c>
      <c r="J19" s="4">
        <v>480</v>
      </c>
      <c r="K19" t="s">
        <v>105</v>
      </c>
      <c r="L19">
        <f t="shared" si="0"/>
        <v>480</v>
      </c>
      <c r="M19" t="s">
        <v>25</v>
      </c>
      <c r="N19" s="2" t="s">
        <v>33</v>
      </c>
      <c r="O19" t="s">
        <v>111</v>
      </c>
      <c r="P19" t="s">
        <v>35</v>
      </c>
    </row>
    <row r="20" spans="1:16" ht="15" x14ac:dyDescent="0.25">
      <c r="A20" t="s">
        <v>103</v>
      </c>
      <c r="B20" t="s">
        <v>104</v>
      </c>
      <c r="C20" t="s">
        <v>21</v>
      </c>
      <c r="D20" t="s">
        <v>23</v>
      </c>
      <c r="E20" t="s">
        <v>23</v>
      </c>
      <c r="F20" s="2" t="s">
        <v>53</v>
      </c>
      <c r="G20" t="s">
        <v>54</v>
      </c>
      <c r="H20" t="s">
        <v>55</v>
      </c>
      <c r="I20" t="s">
        <v>32</v>
      </c>
      <c r="J20" s="4">
        <v>1500</v>
      </c>
      <c r="K20" t="s">
        <v>105</v>
      </c>
      <c r="L20">
        <f t="shared" si="0"/>
        <v>1500</v>
      </c>
      <c r="M20" t="s">
        <v>25</v>
      </c>
      <c r="N20" s="2" t="s">
        <v>26</v>
      </c>
      <c r="O20" t="s">
        <v>112</v>
      </c>
      <c r="P20" t="s">
        <v>27</v>
      </c>
    </row>
    <row r="21" spans="1:16" ht="15" x14ac:dyDescent="0.25">
      <c r="A21" t="s">
        <v>103</v>
      </c>
      <c r="B21" t="s">
        <v>104</v>
      </c>
      <c r="C21" t="s">
        <v>21</v>
      </c>
      <c r="D21" t="s">
        <v>23</v>
      </c>
      <c r="E21" t="s">
        <v>23</v>
      </c>
      <c r="F21" s="2" t="s">
        <v>113</v>
      </c>
      <c r="G21" t="s">
        <v>114</v>
      </c>
      <c r="H21" t="s">
        <v>43</v>
      </c>
      <c r="I21" t="s">
        <v>72</v>
      </c>
      <c r="J21" s="4">
        <v>1200</v>
      </c>
      <c r="K21" t="s">
        <v>105</v>
      </c>
      <c r="L21">
        <f t="shared" si="0"/>
        <v>1200</v>
      </c>
      <c r="M21" t="s">
        <v>25</v>
      </c>
      <c r="N21" s="2" t="s">
        <v>33</v>
      </c>
      <c r="O21" t="s">
        <v>115</v>
      </c>
      <c r="P21" t="s">
        <v>35</v>
      </c>
    </row>
    <row r="22" spans="1:16" x14ac:dyDescent="0.25">
      <c r="A22" t="s">
        <v>103</v>
      </c>
      <c r="B22" t="s">
        <v>104</v>
      </c>
      <c r="C22" t="s">
        <v>21</v>
      </c>
      <c r="D22" t="s">
        <v>23</v>
      </c>
      <c r="E22" t="s">
        <v>23</v>
      </c>
      <c r="F22" s="2" t="s">
        <v>116</v>
      </c>
      <c r="G22" t="s">
        <v>117</v>
      </c>
      <c r="H22" t="s">
        <v>55</v>
      </c>
      <c r="I22" t="s">
        <v>41</v>
      </c>
      <c r="J22" s="4">
        <v>1200</v>
      </c>
      <c r="K22" t="s">
        <v>105</v>
      </c>
      <c r="L22">
        <f t="shared" si="0"/>
        <v>1200</v>
      </c>
      <c r="M22" t="s">
        <v>25</v>
      </c>
      <c r="N22" s="2" t="s">
        <v>26</v>
      </c>
      <c r="O22" t="s">
        <v>22</v>
      </c>
      <c r="P22" t="s">
        <v>27</v>
      </c>
    </row>
    <row r="23" spans="1:16" x14ac:dyDescent="0.25">
      <c r="A23" t="s">
        <v>119</v>
      </c>
      <c r="B23" t="s">
        <v>120</v>
      </c>
      <c r="C23" t="s">
        <v>84</v>
      </c>
      <c r="D23" t="s">
        <v>121</v>
      </c>
      <c r="E23" t="s">
        <v>121</v>
      </c>
      <c r="F23" s="2" t="s">
        <v>122</v>
      </c>
      <c r="G23" t="s">
        <v>123</v>
      </c>
      <c r="H23" t="s">
        <v>84</v>
      </c>
      <c r="I23" t="s">
        <v>121</v>
      </c>
      <c r="J23" s="4">
        <v>5.5000000000000009</v>
      </c>
      <c r="K23" t="s">
        <v>124</v>
      </c>
      <c r="L23">
        <f t="shared" si="0"/>
        <v>5.5000000000000009</v>
      </c>
      <c r="M23" t="s">
        <v>25</v>
      </c>
      <c r="N23" s="2" t="s">
        <v>26</v>
      </c>
      <c r="O23" t="s">
        <v>22</v>
      </c>
      <c r="P23" t="s">
        <v>27</v>
      </c>
    </row>
    <row r="24" spans="1:16" ht="15" x14ac:dyDescent="0.25">
      <c r="A24" t="s">
        <v>128</v>
      </c>
      <c r="B24" t="s">
        <v>129</v>
      </c>
      <c r="C24" t="s">
        <v>21</v>
      </c>
      <c r="D24" t="s">
        <v>22</v>
      </c>
      <c r="E24" t="s">
        <v>22</v>
      </c>
      <c r="F24" s="2" t="s">
        <v>130</v>
      </c>
      <c r="G24" t="s">
        <v>131</v>
      </c>
      <c r="H24" t="s">
        <v>86</v>
      </c>
      <c r="I24" t="s">
        <v>132</v>
      </c>
      <c r="J24" s="4">
        <v>65.567796610169495</v>
      </c>
      <c r="K24" t="s">
        <v>133</v>
      </c>
      <c r="L24">
        <f t="shared" si="0"/>
        <v>65.567796610169495</v>
      </c>
      <c r="M24" t="s">
        <v>25</v>
      </c>
      <c r="N24" s="2" t="s">
        <v>33</v>
      </c>
      <c r="O24" t="s">
        <v>134</v>
      </c>
      <c r="P24" t="s">
        <v>35</v>
      </c>
    </row>
    <row r="25" spans="1:16" x14ac:dyDescent="0.25">
      <c r="A25" t="s">
        <v>128</v>
      </c>
      <c r="B25" t="s">
        <v>129</v>
      </c>
      <c r="C25" t="s">
        <v>21</v>
      </c>
      <c r="D25" t="s">
        <v>22</v>
      </c>
      <c r="E25" t="s">
        <v>22</v>
      </c>
      <c r="F25" s="2" t="s">
        <v>135</v>
      </c>
      <c r="G25" t="s">
        <v>136</v>
      </c>
      <c r="H25" t="s">
        <v>30</v>
      </c>
      <c r="I25" t="s">
        <v>137</v>
      </c>
      <c r="J25" s="4">
        <v>15.59322033898305</v>
      </c>
      <c r="K25" t="s">
        <v>133</v>
      </c>
      <c r="L25">
        <f t="shared" si="0"/>
        <v>15.59322033898305</v>
      </c>
      <c r="M25" t="s">
        <v>25</v>
      </c>
      <c r="N25" s="2" t="s">
        <v>33</v>
      </c>
      <c r="O25" t="s">
        <v>138</v>
      </c>
      <c r="P25" t="s">
        <v>35</v>
      </c>
    </row>
    <row r="26" spans="1:16" x14ac:dyDescent="0.25">
      <c r="A26" t="s">
        <v>140</v>
      </c>
      <c r="B26" t="s">
        <v>141</v>
      </c>
      <c r="C26" t="s">
        <v>21</v>
      </c>
      <c r="D26" t="s">
        <v>22</v>
      </c>
      <c r="E26" t="s">
        <v>22</v>
      </c>
      <c r="F26" s="2" t="s">
        <v>142</v>
      </c>
      <c r="G26" t="s">
        <v>143</v>
      </c>
      <c r="H26" t="s">
        <v>43</v>
      </c>
      <c r="I26" t="s">
        <v>62</v>
      </c>
      <c r="J26" s="4">
        <v>55.000000000000007</v>
      </c>
      <c r="K26" t="s">
        <v>144</v>
      </c>
      <c r="L26">
        <f t="shared" si="0"/>
        <v>55.000000000000007</v>
      </c>
      <c r="M26" t="s">
        <v>25</v>
      </c>
      <c r="N26" s="2" t="s">
        <v>26</v>
      </c>
      <c r="O26" t="s">
        <v>22</v>
      </c>
      <c r="P26" t="s">
        <v>27</v>
      </c>
    </row>
    <row r="27" spans="1:16" x14ac:dyDescent="0.25">
      <c r="A27" t="s">
        <v>145</v>
      </c>
      <c r="B27" t="s">
        <v>146</v>
      </c>
      <c r="C27" t="s">
        <v>21</v>
      </c>
      <c r="D27" t="s">
        <v>22</v>
      </c>
      <c r="E27" t="s">
        <v>22</v>
      </c>
      <c r="F27" s="2" t="s">
        <v>142</v>
      </c>
      <c r="G27" t="s">
        <v>143</v>
      </c>
      <c r="H27" t="s">
        <v>43</v>
      </c>
      <c r="I27" t="s">
        <v>126</v>
      </c>
      <c r="J27" s="4">
        <v>55.000000000000007</v>
      </c>
      <c r="K27" t="s">
        <v>147</v>
      </c>
      <c r="L27">
        <f t="shared" si="0"/>
        <v>55.000000000000007</v>
      </c>
      <c r="M27" t="s">
        <v>25</v>
      </c>
      <c r="N27" s="2" t="s">
        <v>26</v>
      </c>
      <c r="O27" t="s">
        <v>22</v>
      </c>
      <c r="P27" t="s">
        <v>27</v>
      </c>
    </row>
    <row r="28" spans="1:16" x14ac:dyDescent="0.25">
      <c r="A28" t="s">
        <v>148</v>
      </c>
      <c r="B28" t="s">
        <v>127</v>
      </c>
      <c r="C28" t="s">
        <v>21</v>
      </c>
      <c r="D28" t="s">
        <v>22</v>
      </c>
      <c r="E28" t="s">
        <v>22</v>
      </c>
      <c r="F28" s="2" t="s">
        <v>149</v>
      </c>
      <c r="G28" t="s">
        <v>150</v>
      </c>
      <c r="H28" t="s">
        <v>43</v>
      </c>
      <c r="I28" t="s">
        <v>61</v>
      </c>
      <c r="J28" s="4">
        <v>10.000000000000002</v>
      </c>
      <c r="K28" t="s">
        <v>151</v>
      </c>
      <c r="L28">
        <f t="shared" si="0"/>
        <v>10.000000000000002</v>
      </c>
      <c r="M28" t="s">
        <v>25</v>
      </c>
      <c r="N28" s="2" t="s">
        <v>33</v>
      </c>
      <c r="O28" t="s">
        <v>61</v>
      </c>
      <c r="P28" t="s">
        <v>35</v>
      </c>
    </row>
    <row r="29" spans="1:16" ht="15" x14ac:dyDescent="0.25">
      <c r="A29" t="s">
        <v>148</v>
      </c>
      <c r="B29" t="s">
        <v>127</v>
      </c>
      <c r="C29" t="s">
        <v>21</v>
      </c>
      <c r="D29" t="s">
        <v>22</v>
      </c>
      <c r="E29" t="s">
        <v>22</v>
      </c>
      <c r="F29" s="2" t="s">
        <v>135</v>
      </c>
      <c r="G29" t="s">
        <v>136</v>
      </c>
      <c r="H29" t="s">
        <v>30</v>
      </c>
      <c r="I29" t="s">
        <v>152</v>
      </c>
      <c r="J29" s="4">
        <v>15.59322033898305</v>
      </c>
      <c r="K29" t="s">
        <v>151</v>
      </c>
      <c r="L29">
        <f t="shared" si="0"/>
        <v>15.59322033898305</v>
      </c>
      <c r="M29" t="s">
        <v>25</v>
      </c>
      <c r="N29" s="2" t="s">
        <v>33</v>
      </c>
      <c r="O29" t="s">
        <v>153</v>
      </c>
      <c r="P29" t="s">
        <v>35</v>
      </c>
    </row>
    <row r="30" spans="1:16" x14ac:dyDescent="0.25">
      <c r="A30" t="s">
        <v>154</v>
      </c>
      <c r="B30" t="s">
        <v>155</v>
      </c>
      <c r="C30" t="s">
        <v>21</v>
      </c>
      <c r="D30" t="s">
        <v>22</v>
      </c>
      <c r="E30" t="s">
        <v>22</v>
      </c>
      <c r="F30" s="2" t="s">
        <v>157</v>
      </c>
      <c r="G30" t="s">
        <v>158</v>
      </c>
      <c r="H30" t="s">
        <v>43</v>
      </c>
      <c r="I30" t="s">
        <v>102</v>
      </c>
      <c r="J30" s="4">
        <v>2500</v>
      </c>
      <c r="K30" t="s">
        <v>156</v>
      </c>
      <c r="L30">
        <f t="shared" si="0"/>
        <v>2500</v>
      </c>
      <c r="M30" t="s">
        <v>25</v>
      </c>
      <c r="N30" s="2" t="s">
        <v>26</v>
      </c>
      <c r="O30" t="s">
        <v>22</v>
      </c>
      <c r="P30" t="s">
        <v>27</v>
      </c>
    </row>
    <row r="31" spans="1:16" x14ac:dyDescent="0.25">
      <c r="A31" t="s">
        <v>159</v>
      </c>
      <c r="B31" t="s">
        <v>160</v>
      </c>
      <c r="C31" t="s">
        <v>21</v>
      </c>
      <c r="D31" t="s">
        <v>22</v>
      </c>
      <c r="E31" t="s">
        <v>22</v>
      </c>
      <c r="F31" s="2" t="s">
        <v>162</v>
      </c>
      <c r="G31" t="s">
        <v>163</v>
      </c>
      <c r="H31" t="s">
        <v>43</v>
      </c>
      <c r="I31" t="s">
        <v>164</v>
      </c>
      <c r="J31" s="4">
        <v>593.22033898305085</v>
      </c>
      <c r="K31" t="s">
        <v>161</v>
      </c>
      <c r="L31">
        <f t="shared" si="0"/>
        <v>593.22033898305085</v>
      </c>
      <c r="M31" t="s">
        <v>25</v>
      </c>
      <c r="N31" s="2" t="s">
        <v>33</v>
      </c>
      <c r="O31" t="s">
        <v>165</v>
      </c>
      <c r="P31" t="s">
        <v>35</v>
      </c>
    </row>
    <row r="32" spans="1:16" x14ac:dyDescent="0.25">
      <c r="A32" t="s">
        <v>159</v>
      </c>
      <c r="B32" t="s">
        <v>160</v>
      </c>
      <c r="C32" t="s">
        <v>21</v>
      </c>
      <c r="D32" t="s">
        <v>22</v>
      </c>
      <c r="E32" t="s">
        <v>22</v>
      </c>
      <c r="F32" s="2" t="s">
        <v>166</v>
      </c>
      <c r="G32" t="s">
        <v>167</v>
      </c>
      <c r="H32" t="s">
        <v>43</v>
      </c>
      <c r="I32" t="s">
        <v>106</v>
      </c>
      <c r="J32" s="4">
        <v>1200</v>
      </c>
      <c r="K32" t="s">
        <v>161</v>
      </c>
      <c r="L32">
        <f t="shared" si="0"/>
        <v>1200</v>
      </c>
      <c r="M32" t="s">
        <v>25</v>
      </c>
      <c r="N32" s="2" t="s">
        <v>26</v>
      </c>
      <c r="O32" t="s">
        <v>22</v>
      </c>
      <c r="P32" t="s">
        <v>27</v>
      </c>
    </row>
    <row r="33" spans="1:16" ht="15" x14ac:dyDescent="0.25">
      <c r="A33" t="s">
        <v>168</v>
      </c>
      <c r="B33" t="s">
        <v>169</v>
      </c>
      <c r="C33" t="s">
        <v>21</v>
      </c>
      <c r="D33" t="s">
        <v>22</v>
      </c>
      <c r="E33" t="s">
        <v>22</v>
      </c>
      <c r="F33" s="2" t="s">
        <v>135</v>
      </c>
      <c r="G33" t="s">
        <v>136</v>
      </c>
      <c r="H33" t="s">
        <v>30</v>
      </c>
      <c r="I33" t="s">
        <v>171</v>
      </c>
      <c r="J33" s="4">
        <v>15.59322033898305</v>
      </c>
      <c r="K33" t="s">
        <v>170</v>
      </c>
      <c r="L33">
        <f t="shared" si="0"/>
        <v>15.59322033898305</v>
      </c>
      <c r="M33" t="s">
        <v>25</v>
      </c>
      <c r="N33" s="2" t="s">
        <v>33</v>
      </c>
      <c r="O33" t="s">
        <v>171</v>
      </c>
      <c r="P33" t="s">
        <v>35</v>
      </c>
    </row>
    <row r="34" spans="1:16" x14ac:dyDescent="0.25">
      <c r="A34" t="s">
        <v>172</v>
      </c>
      <c r="B34" t="s">
        <v>173</v>
      </c>
      <c r="C34" t="s">
        <v>21</v>
      </c>
      <c r="D34" t="s">
        <v>22</v>
      </c>
      <c r="E34" t="s">
        <v>22</v>
      </c>
      <c r="F34" s="2" t="s">
        <v>135</v>
      </c>
      <c r="G34" t="s">
        <v>136</v>
      </c>
      <c r="H34" t="s">
        <v>30</v>
      </c>
      <c r="I34" t="s">
        <v>74</v>
      </c>
      <c r="J34" s="4">
        <v>15.59322033898305</v>
      </c>
      <c r="K34" t="s">
        <v>174</v>
      </c>
      <c r="L34">
        <f t="shared" si="0"/>
        <v>15.59322033898305</v>
      </c>
      <c r="M34" t="s">
        <v>25</v>
      </c>
      <c r="N34" s="2" t="s">
        <v>33</v>
      </c>
      <c r="O34" t="s">
        <v>74</v>
      </c>
      <c r="P34" t="s">
        <v>35</v>
      </c>
    </row>
    <row r="35" spans="1:16" x14ac:dyDescent="0.25">
      <c r="A35" t="s">
        <v>175</v>
      </c>
      <c r="B35" t="s">
        <v>176</v>
      </c>
      <c r="C35" t="s">
        <v>21</v>
      </c>
      <c r="D35" t="s">
        <v>22</v>
      </c>
      <c r="E35" t="s">
        <v>22</v>
      </c>
      <c r="F35" s="2" t="s">
        <v>178</v>
      </c>
      <c r="G35" t="s">
        <v>179</v>
      </c>
      <c r="H35" t="s">
        <v>47</v>
      </c>
      <c r="I35" t="s">
        <v>139</v>
      </c>
      <c r="J35" s="4">
        <v>195</v>
      </c>
      <c r="K35" t="s">
        <v>177</v>
      </c>
      <c r="L35">
        <f t="shared" si="0"/>
        <v>195</v>
      </c>
      <c r="M35" t="s">
        <v>25</v>
      </c>
      <c r="N35" s="2" t="s">
        <v>26</v>
      </c>
      <c r="O35" t="s">
        <v>22</v>
      </c>
      <c r="P35" t="s">
        <v>27</v>
      </c>
    </row>
    <row r="36" spans="1:16" x14ac:dyDescent="0.25">
      <c r="A36" t="s">
        <v>180</v>
      </c>
      <c r="B36" t="s">
        <v>181</v>
      </c>
      <c r="C36" t="s">
        <v>21</v>
      </c>
      <c r="D36" t="s">
        <v>22</v>
      </c>
      <c r="E36" t="s">
        <v>22</v>
      </c>
      <c r="F36" s="2" t="s">
        <v>183</v>
      </c>
      <c r="G36" t="s">
        <v>184</v>
      </c>
      <c r="H36" t="s">
        <v>125</v>
      </c>
      <c r="I36" t="s">
        <v>118</v>
      </c>
      <c r="J36" s="4">
        <v>120</v>
      </c>
      <c r="K36" t="s">
        <v>182</v>
      </c>
      <c r="L36">
        <f t="shared" si="0"/>
        <v>120</v>
      </c>
      <c r="M36" t="s">
        <v>25</v>
      </c>
      <c r="N36" s="2" t="s">
        <v>33</v>
      </c>
      <c r="O36" t="s">
        <v>185</v>
      </c>
      <c r="P36" t="s">
        <v>35</v>
      </c>
    </row>
    <row r="37" spans="1:16" x14ac:dyDescent="0.25">
      <c r="A37" t="s">
        <v>186</v>
      </c>
      <c r="B37" t="s">
        <v>187</v>
      </c>
      <c r="C37" t="s">
        <v>21</v>
      </c>
      <c r="D37" t="s">
        <v>22</v>
      </c>
      <c r="E37" t="s">
        <v>22</v>
      </c>
      <c r="F37" s="2" t="s">
        <v>122</v>
      </c>
      <c r="G37" t="s">
        <v>123</v>
      </c>
      <c r="H37" t="s">
        <v>84</v>
      </c>
      <c r="I37" t="s">
        <v>188</v>
      </c>
      <c r="J37" s="4">
        <v>5.5000000000000009</v>
      </c>
      <c r="K37" t="s">
        <v>189</v>
      </c>
      <c r="L37">
        <f t="shared" si="0"/>
        <v>5.5000000000000009</v>
      </c>
      <c r="M37" t="s">
        <v>25</v>
      </c>
      <c r="N37" s="2" t="s">
        <v>26</v>
      </c>
      <c r="O37" t="s">
        <v>22</v>
      </c>
      <c r="P37" t="s">
        <v>27</v>
      </c>
    </row>
  </sheetData>
  <autoFilter ref="A4:P37" xr:uid="{00000000-0001-0000-0000-000000000000}">
    <sortState xmlns:xlrd2="http://schemas.microsoft.com/office/spreadsheetml/2017/richdata2" ref="A5:P37">
      <sortCondition sortBy="cellColor" ref="J4:J37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2025-07-09T07:51:12Z</dcterms:modified>
</cp:coreProperties>
</file>