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OHAN.C\Downloads\"/>
    </mc:Choice>
  </mc:AlternateContent>
  <xr:revisionPtr revIDLastSave="0" documentId="13_ncr:1_{6570FA61-9E59-4A3E-83A2-12B87237ABB8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Sheet1" sheetId="1" r:id="rId1"/>
  </sheets>
  <definedNames>
    <definedName name="_xlnm._FilterDatabase" localSheetId="0" hidden="1">Sheet1!$A$4:$P$54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6" i="1" l="1"/>
  <c r="L7" i="1"/>
  <c r="L8" i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" i="1"/>
</calcChain>
</file>

<file path=xl/sharedStrings.xml><?xml version="1.0" encoding="utf-8"?>
<sst xmlns="http://schemas.openxmlformats.org/spreadsheetml/2006/main" count="765" uniqueCount="231">
  <si>
    <t>Project :- Hues Of Sky</t>
  </si>
  <si>
    <t xml:space="preserve">Selected Group :-  Hues of Sky </t>
  </si>
  <si>
    <t>Material/Labour Qty</t>
  </si>
  <si>
    <t>Taskno</t>
  </si>
  <si>
    <t>TASKNM</t>
  </si>
  <si>
    <t>Unit_Name</t>
  </si>
  <si>
    <t>VOLOFWORK</t>
  </si>
  <si>
    <t>volofworklab</t>
  </si>
  <si>
    <t>Material_No</t>
  </si>
  <si>
    <t>ML_Name</t>
  </si>
  <si>
    <t>ML_Unit</t>
  </si>
  <si>
    <t>Qty_Required</t>
  </si>
  <si>
    <t>Price_expected</t>
  </si>
  <si>
    <t>Tree_Id</t>
  </si>
  <si>
    <t>PriceExpected_Basic</t>
  </si>
  <si>
    <t>Type</t>
  </si>
  <si>
    <t>Tax_Scheme_Id</t>
  </si>
  <si>
    <t>Tax_Amt</t>
  </si>
  <si>
    <t>Tax_Scheme_Name</t>
  </si>
  <si>
    <t>251817</t>
  </si>
  <si>
    <t>Architectural Consultancy Work</t>
  </si>
  <si>
    <t>Per Project</t>
  </si>
  <si>
    <t>0.0000</t>
  </si>
  <si>
    <t>8867</t>
  </si>
  <si>
    <t>3D Visualisation</t>
  </si>
  <si>
    <t>Job</t>
  </si>
  <si>
    <t>1.0000</t>
  </si>
  <si>
    <t>150.001.001.001.001.001.</t>
  </si>
  <si>
    <t>Labour</t>
  </si>
  <si>
    <t>0</t>
  </si>
  <si>
    <t/>
  </si>
  <si>
    <t>Sq.Ft</t>
  </si>
  <si>
    <t>167</t>
  </si>
  <si>
    <t xml:space="preserve">C+S GST 18% I/P RD            </t>
  </si>
  <si>
    <t>258001</t>
  </si>
  <si>
    <t>Soil Testing</t>
  </si>
  <si>
    <t>4.0000</t>
  </si>
  <si>
    <t>150.001.001.001.002.001.</t>
  </si>
  <si>
    <t>10238</t>
  </si>
  <si>
    <t>Geotech Report</t>
  </si>
  <si>
    <t>No.</t>
  </si>
  <si>
    <t>7103</t>
  </si>
  <si>
    <t>Mobilization of Drilling Equipments</t>
  </si>
  <si>
    <t>lumsum</t>
  </si>
  <si>
    <t>260124</t>
  </si>
  <si>
    <t>MEP Consultancy Charges</t>
  </si>
  <si>
    <t>7075</t>
  </si>
  <si>
    <t>Consultancy Charges For MEP.</t>
  </si>
  <si>
    <t>746095.0000</t>
  </si>
  <si>
    <t>150.001.001.001.002.002.</t>
  </si>
  <si>
    <t>570762.6800</t>
  </si>
  <si>
    <t>Rupees</t>
  </si>
  <si>
    <t>261036</t>
  </si>
  <si>
    <t>RCC Consultancy Charges</t>
  </si>
  <si>
    <t>5427</t>
  </si>
  <si>
    <t>Consultancy charges for RCC.</t>
  </si>
  <si>
    <t>3.0000</t>
  </si>
  <si>
    <t>150.001.001.001.002.003.</t>
  </si>
  <si>
    <t>0.1800</t>
  </si>
  <si>
    <t>12.0000</t>
  </si>
  <si>
    <t>260044</t>
  </si>
  <si>
    <t>Consultancy Charges</t>
  </si>
  <si>
    <t>8145</t>
  </si>
  <si>
    <t>7.0000</t>
  </si>
  <si>
    <t>1.1800</t>
  </si>
  <si>
    <t>150.001.001.001.005.</t>
  </si>
  <si>
    <t>1.2600</t>
  </si>
  <si>
    <t>298543</t>
  </si>
  <si>
    <t>Consultancy QA/QC Work</t>
  </si>
  <si>
    <t>2443</t>
  </si>
  <si>
    <t>150.001.001.001.006.001.</t>
  </si>
  <si>
    <t>270.0000</t>
  </si>
  <si>
    <t>298670</t>
  </si>
  <si>
    <t>Coasting Consultancy Charges</t>
  </si>
  <si>
    <t>150.001.001.001.006.002.</t>
  </si>
  <si>
    <t>258103</t>
  </si>
  <si>
    <t>Excavation Work</t>
  </si>
  <si>
    <t>Cu.Mtrs</t>
  </si>
  <si>
    <t>150.001.001.002.001.001.</t>
  </si>
  <si>
    <t>Day</t>
  </si>
  <si>
    <t>2.0000</t>
  </si>
  <si>
    <t>0.3600</t>
  </si>
  <si>
    <t>13838</t>
  </si>
  <si>
    <t>Consultancy Charges-</t>
  </si>
  <si>
    <t>520000.0000</t>
  </si>
  <si>
    <t>93600.0000</t>
  </si>
  <si>
    <t>13940</t>
  </si>
  <si>
    <t>Explosives Removing Work</t>
  </si>
  <si>
    <t>16.0000</t>
  </si>
  <si>
    <t>14134</t>
  </si>
  <si>
    <t>Misc Excavation Work</t>
  </si>
  <si>
    <t>Transport</t>
  </si>
  <si>
    <t>269395</t>
  </si>
  <si>
    <t>Tree Plantation Work</t>
  </si>
  <si>
    <t>150.001.001.002.001.002.</t>
  </si>
  <si>
    <t>1348</t>
  </si>
  <si>
    <t>Dumper (D)</t>
  </si>
  <si>
    <t>291000</t>
  </si>
  <si>
    <t>Excavation Dewatering Work</t>
  </si>
  <si>
    <t>14351</t>
  </si>
  <si>
    <t>15 HP Pump rent</t>
  </si>
  <si>
    <t>150.001.001.002.001.004.</t>
  </si>
  <si>
    <t>0.5400</t>
  </si>
  <si>
    <t>13983</t>
  </si>
  <si>
    <t>2 HP pump rent</t>
  </si>
  <si>
    <t>Month</t>
  </si>
  <si>
    <t>7686</t>
  </si>
  <si>
    <t>5 Hp pump Rent - No.</t>
  </si>
  <si>
    <t>30.0000</t>
  </si>
  <si>
    <t>32.0000</t>
  </si>
  <si>
    <t>6.0000</t>
  </si>
  <si>
    <t>43.0000</t>
  </si>
  <si>
    <t>24.0000</t>
  </si>
  <si>
    <t>258431</t>
  </si>
  <si>
    <t>Labour camp plumbing work</t>
  </si>
  <si>
    <t>Per Bldg.</t>
  </si>
  <si>
    <t>12748</t>
  </si>
  <si>
    <t>Plumbing work (L)</t>
  </si>
  <si>
    <t>150.001.001.007.010.001.</t>
  </si>
  <si>
    <t>9000.0000</t>
  </si>
  <si>
    <t>258441</t>
  </si>
  <si>
    <t>Labour Camp Portable Toilet</t>
  </si>
  <si>
    <t>5882</t>
  </si>
  <si>
    <t>Portable Toilet Cabins</t>
  </si>
  <si>
    <t>150.001.001.007.010.002.</t>
  </si>
  <si>
    <t>261281</t>
  </si>
  <si>
    <t>Labour Camp Civil Work</t>
  </si>
  <si>
    <t>13133</t>
  </si>
  <si>
    <t>Mini Excavator</t>
  </si>
  <si>
    <t>2.5000</t>
  </si>
  <si>
    <t>150.001.001.007.010.005.</t>
  </si>
  <si>
    <t>5705</t>
  </si>
  <si>
    <t>Transport Charges</t>
  </si>
  <si>
    <t>258653</t>
  </si>
  <si>
    <t>Project Electrical Work</t>
  </si>
  <si>
    <t>12446</t>
  </si>
  <si>
    <t>Electrical Labour</t>
  </si>
  <si>
    <t>150.001.001.009.001.</t>
  </si>
  <si>
    <t>11882</t>
  </si>
  <si>
    <t>Supervision Charge</t>
  </si>
  <si>
    <t>269284</t>
  </si>
  <si>
    <t>Quality Work</t>
  </si>
  <si>
    <t>150.001.001.009.002.002.</t>
  </si>
  <si>
    <t>11949</t>
  </si>
  <si>
    <t>Testing Charges</t>
  </si>
  <si>
    <t>290267</t>
  </si>
  <si>
    <t>Quality Lab Work</t>
  </si>
  <si>
    <t>10015</t>
  </si>
  <si>
    <t>Calibration with Certificate</t>
  </si>
  <si>
    <t>150.001.001.009.002.003.</t>
  </si>
  <si>
    <t>293462</t>
  </si>
  <si>
    <t>Safety &amp; Quality Work</t>
  </si>
  <si>
    <t>150.001.001.009.002.007.</t>
  </si>
  <si>
    <t>9408</t>
  </si>
  <si>
    <t>Safety Audit</t>
  </si>
  <si>
    <t>269268</t>
  </si>
  <si>
    <t>Project Dewatering Work</t>
  </si>
  <si>
    <t>9201</t>
  </si>
  <si>
    <t>10 HP pump rent</t>
  </si>
  <si>
    <t>150.001.001.009.004.</t>
  </si>
  <si>
    <t>1.0800</t>
  </si>
  <si>
    <t>14096</t>
  </si>
  <si>
    <t>3 HP Pump Rent</t>
  </si>
  <si>
    <t>286588</t>
  </si>
  <si>
    <t>Department/Common Work</t>
  </si>
  <si>
    <t>150.001.001.009.006.001.</t>
  </si>
  <si>
    <t>5420</t>
  </si>
  <si>
    <t>Material Shifting</t>
  </si>
  <si>
    <t>5689</t>
  </si>
  <si>
    <t>Mukadam</t>
  </si>
  <si>
    <t>6973</t>
  </si>
  <si>
    <t>Mukadam-</t>
  </si>
  <si>
    <t>316521.0000</t>
  </si>
  <si>
    <t>5697.3800</t>
  </si>
  <si>
    <t>287085</t>
  </si>
  <si>
    <t>Staircase Scaffolding Rental Work</t>
  </si>
  <si>
    <t>1944</t>
  </si>
  <si>
    <t>Labour for Scaffolding</t>
  </si>
  <si>
    <t>150.001.001.009.007.001.</t>
  </si>
  <si>
    <t>2843</t>
  </si>
  <si>
    <t>Scaffolding Work</t>
  </si>
  <si>
    <t>287754</t>
  </si>
  <si>
    <t>Project Curing Work</t>
  </si>
  <si>
    <t>7437</t>
  </si>
  <si>
    <t>Installation</t>
  </si>
  <si>
    <t>150.001.001.009.008.</t>
  </si>
  <si>
    <t>257.0000</t>
  </si>
  <si>
    <t>309439</t>
  </si>
  <si>
    <t>Project Security Services</t>
  </si>
  <si>
    <t>150.001.001.009.009.001.</t>
  </si>
  <si>
    <t>9990</t>
  </si>
  <si>
    <t>Security Supervisor.</t>
  </si>
  <si>
    <t>309889</t>
  </si>
  <si>
    <t>Pest Control Work</t>
  </si>
  <si>
    <t>5326</t>
  </si>
  <si>
    <t>Pest Control</t>
  </si>
  <si>
    <t>150.001.001.009.012.001.</t>
  </si>
  <si>
    <t>312862</t>
  </si>
  <si>
    <t>Housekeeping Work ( April 2025 To Sep 2025 )</t>
  </si>
  <si>
    <t>11587</t>
  </si>
  <si>
    <t>Office Boy</t>
  </si>
  <si>
    <t>150.001.001.009.016.004.</t>
  </si>
  <si>
    <t>258427</t>
  </si>
  <si>
    <t>New Drain Line for Excise office to back Side</t>
  </si>
  <si>
    <t>12922</t>
  </si>
  <si>
    <t>Chamber</t>
  </si>
  <si>
    <t>150.001.001.010.001.</t>
  </si>
  <si>
    <t>Labour Charges</t>
  </si>
  <si>
    <t>294429</t>
  </si>
  <si>
    <t>External Electrical Work</t>
  </si>
  <si>
    <t>8112</t>
  </si>
  <si>
    <t>Depositing MSEDCL Store (Lab)</t>
  </si>
  <si>
    <t>150.001.001.010.005.001.001.</t>
  </si>
  <si>
    <t>310139</t>
  </si>
  <si>
    <t>Hording Dismantling Work</t>
  </si>
  <si>
    <t>150.001.001.010.007.001.</t>
  </si>
  <si>
    <t>285049</t>
  </si>
  <si>
    <t>Project Consultancy Charges</t>
  </si>
  <si>
    <t>28500.0000</t>
  </si>
  <si>
    <t>150.001.002.001.002.</t>
  </si>
  <si>
    <t>5130.0000</t>
  </si>
  <si>
    <t>292634</t>
  </si>
  <si>
    <t>Hoarding Work For Marketing</t>
  </si>
  <si>
    <t>11923</t>
  </si>
  <si>
    <t>Charges For Hording..</t>
  </si>
  <si>
    <t>150.001.002.004.002.</t>
  </si>
  <si>
    <t>3447</t>
  </si>
  <si>
    <t>7731</t>
  </si>
  <si>
    <t>310349</t>
  </si>
  <si>
    <t>Sales Office Housekeeping Work</t>
  </si>
  <si>
    <t>150.001.002.004.004.001.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</si>
</sst>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name val="Calibri"/>
    </font>
    <font>
      <b/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/>
    </xf>
    <xf numFmtId="1" fontId="0" fillId="0" borderId="0" xfId="0" applyNumberFormat="1"/>
    <xf numFmtId="0" fontId="1" fillId="0" borderId="0" xfId="0" applyFont="1" applyAlignment="1">
      <alignment horizontal="center"/>
    </xf>
    <xf numFmtId="0" fontId="0" fillId="2" borderId="0" xfId="0" applyFill="1"/>
  </cellXfs>
  <cellStyles count="1">
    <cellStyle name="Normal" xfId="0" builtinId="0"/>
  </cellStyles>
  <dxfs count="7"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0000"/>
  </sheetPr>
  <dimension ref="A1:P54"/>
  <sheetViews>
    <sheetView tabSelected="1" zoomScale="70" zoomScaleNormal="70" workbookViewId="0">
      <selection activeCell="G35" sqref="G35"/>
    </sheetView>
  </sheetViews>
  <sheetFormatPr defaultColWidth="9.140625" defaultRowHeight="12" customHeight="1" x14ac:dyDescent="0.25"/>
  <cols>
    <col min="1" max="1" width="9.140625" customWidth="1"/>
    <col min="2" max="2" width="50.85546875" customWidth="1"/>
    <col min="3" max="3" width="11.7109375" customWidth="1"/>
    <col min="4" max="5" width="13.28515625" customWidth="1"/>
    <col min="6" max="6" width="12.7109375" customWidth="1"/>
    <col min="7" max="7" width="51" customWidth="1"/>
    <col min="8" max="8" width="9.140625" customWidth="1"/>
    <col min="9" max="10" width="15.140625" customWidth="1"/>
    <col min="11" max="11" width="35.85546875" customWidth="1"/>
    <col min="12" max="12" width="19.7109375" customWidth="1"/>
    <col min="13" max="13" width="9.140625" customWidth="1"/>
    <col min="14" max="14" width="15.42578125" customWidth="1"/>
    <col min="15" max="15" width="14" customWidth="1"/>
    <col min="16" max="16" width="21.7109375" customWidth="1"/>
  </cols>
  <sheetData>
    <row r="1" spans="1:16" s="1" customFormat="1" x14ac:dyDescent="0.25">
      <c r="A1" s="3" t="s">
        <v>0</v>
      </c>
      <c r="B1" s="3" t="s">
        <v>0</v>
      </c>
      <c r="C1" s="3" t="s">
        <v>0</v>
      </c>
      <c r="D1" s="3" t="s">
        <v>0</v>
      </c>
      <c r="E1" s="3" t="s">
        <v>0</v>
      </c>
      <c r="F1" s="3" t="s">
        <v>0</v>
      </c>
      <c r="G1" s="3" t="s">
        <v>0</v>
      </c>
      <c r="H1" s="3" t="s">
        <v>0</v>
      </c>
      <c r="I1" s="3" t="s">
        <v>0</v>
      </c>
      <c r="J1" s="3" t="s">
        <v>0</v>
      </c>
      <c r="K1" s="3" t="s">
        <v>0</v>
      </c>
      <c r="L1" s="3" t="s">
        <v>0</v>
      </c>
      <c r="M1" s="3" t="s">
        <v>0</v>
      </c>
      <c r="N1" s="3" t="s">
        <v>0</v>
      </c>
      <c r="O1" s="3" t="s">
        <v>0</v>
      </c>
      <c r="P1" s="3" t="s">
        <v>0</v>
      </c>
    </row>
    <row r="2" spans="1:16" s="1" customFormat="1" x14ac:dyDescent="0.25">
      <c r="A2" s="3" t="s">
        <v>1</v>
      </c>
      <c r="B2" s="3" t="s">
        <v>1</v>
      </c>
      <c r="C2" s="3" t="s">
        <v>1</v>
      </c>
      <c r="D2" s="3" t="s">
        <v>1</v>
      </c>
      <c r="E2" s="3" t="s">
        <v>1</v>
      </c>
      <c r="F2" s="3" t="s">
        <v>1</v>
      </c>
      <c r="G2" s="3" t="s">
        <v>1</v>
      </c>
      <c r="H2" s="3" t="s">
        <v>1</v>
      </c>
      <c r="I2" s="3" t="s">
        <v>1</v>
      </c>
      <c r="J2" s="3" t="s">
        <v>1</v>
      </c>
      <c r="K2" s="3" t="s">
        <v>1</v>
      </c>
      <c r="L2" s="3" t="s">
        <v>1</v>
      </c>
      <c r="M2" s="3" t="s">
        <v>1</v>
      </c>
      <c r="N2" s="3" t="s">
        <v>1</v>
      </c>
      <c r="O2" s="3" t="s">
        <v>1</v>
      </c>
      <c r="P2" s="3" t="s">
        <v>1</v>
      </c>
    </row>
    <row r="3" spans="1:16" s="1" customFormat="1" x14ac:dyDescent="0.25">
      <c r="A3" s="3" t="s">
        <v>2</v>
      </c>
      <c r="B3" s="3" t="s">
        <v>2</v>
      </c>
      <c r="C3" s="3" t="s">
        <v>2</v>
      </c>
      <c r="D3" s="3" t="s">
        <v>2</v>
      </c>
      <c r="E3" s="3" t="s">
        <v>2</v>
      </c>
      <c r="F3" s="3" t="s">
        <v>2</v>
      </c>
      <c r="G3" s="3" t="s">
        <v>2</v>
      </c>
      <c r="H3" s="3" t="s">
        <v>2</v>
      </c>
      <c r="I3" s="3" t="s">
        <v>2</v>
      </c>
      <c r="J3" s="3" t="s">
        <v>2</v>
      </c>
      <c r="K3" s="3" t="s">
        <v>2</v>
      </c>
      <c r="L3" s="3" t="s">
        <v>2</v>
      </c>
      <c r="M3" s="3" t="s">
        <v>2</v>
      </c>
      <c r="N3" s="3" t="s">
        <v>2</v>
      </c>
      <c r="O3" s="3" t="s">
        <v>2</v>
      </c>
      <c r="P3" s="3" t="s">
        <v>2</v>
      </c>
    </row>
    <row r="4" spans="1:16" s="1" customFormat="1" x14ac:dyDescent="0.25">
      <c r="A4" s="1" t="s">
        <v>3</v>
      </c>
      <c r="B4" s="1" t="s">
        <v>4</v>
      </c>
      <c r="C4" s="1" t="s">
        <v>5</v>
      </c>
      <c r="D4" s="1" t="s">
        <v>6</v>
      </c>
      <c r="E4" s="1" t="s">
        <v>7</v>
      </c>
      <c r="F4" s="1" t="s">
        <v>8</v>
      </c>
      <c r="G4" s="1" t="s">
        <v>9</v>
      </c>
      <c r="H4" s="1" t="s">
        <v>10</v>
      </c>
      <c r="I4" s="1" t="s">
        <v>11</v>
      </c>
      <c r="J4" s="1" t="s">
        <v>12</v>
      </c>
      <c r="K4" s="1" t="s">
        <v>13</v>
      </c>
      <c r="L4" s="1" t="s">
        <v>14</v>
      </c>
      <c r="M4" s="1" t="s">
        <v>15</v>
      </c>
      <c r="N4" s="1" t="s">
        <v>16</v>
      </c>
      <c r="O4" s="1" t="s">
        <v>17</v>
      </c>
      <c r="P4" s="1" t="s">
        <v>18</v>
      </c>
    </row>
    <row r="5" spans="1:16" ht="15" x14ac:dyDescent="0.25">
      <c r="A5" t="s">
        <v>19</v>
      </c>
      <c r="B5" t="s">
        <v>20</v>
      </c>
      <c r="C5" t="s">
        <v>21</v>
      </c>
      <c r="D5" t="s">
        <v>22</v>
      </c>
      <c r="E5" t="s">
        <v>22</v>
      </c>
      <c r="F5" s="2" t="s">
        <v>23</v>
      </c>
      <c r="G5" t="s">
        <v>24</v>
      </c>
      <c r="H5" t="s">
        <v>25</v>
      </c>
      <c r="I5" t="s">
        <v>26</v>
      </c>
      <c r="J5" s="4">
        <v>230000</v>
      </c>
      <c r="K5" t="s">
        <v>27</v>
      </c>
      <c r="L5">
        <f>J5</f>
        <v>230000</v>
      </c>
      <c r="M5" t="s">
        <v>28</v>
      </c>
      <c r="N5" s="2" t="s">
        <v>29</v>
      </c>
      <c r="O5" t="s">
        <v>22</v>
      </c>
      <c r="P5" t="s">
        <v>30</v>
      </c>
    </row>
    <row r="6" spans="1:16" x14ac:dyDescent="0.25">
      <c r="A6" t="s">
        <v>44</v>
      </c>
      <c r="B6" t="s">
        <v>45</v>
      </c>
      <c r="C6" t="s">
        <v>21</v>
      </c>
      <c r="D6" t="s">
        <v>22</v>
      </c>
      <c r="E6" t="s">
        <v>22</v>
      </c>
      <c r="F6" s="2" t="s">
        <v>46</v>
      </c>
      <c r="G6" t="s">
        <v>47</v>
      </c>
      <c r="H6" t="s">
        <v>31</v>
      </c>
      <c r="I6" t="s">
        <v>48</v>
      </c>
      <c r="J6" s="4">
        <v>5.0000000000000009</v>
      </c>
      <c r="K6" t="s">
        <v>49</v>
      </c>
      <c r="L6">
        <f t="shared" ref="L6:L54" si="0">J6</f>
        <v>5.0000000000000009</v>
      </c>
      <c r="M6" t="s">
        <v>28</v>
      </c>
      <c r="N6" s="2" t="s">
        <v>32</v>
      </c>
      <c r="O6" t="s">
        <v>50</v>
      </c>
      <c r="P6" t="s">
        <v>33</v>
      </c>
    </row>
    <row r="7" spans="1:16" x14ac:dyDescent="0.25">
      <c r="A7" t="s">
        <v>52</v>
      </c>
      <c r="B7" t="s">
        <v>53</v>
      </c>
      <c r="C7" t="s">
        <v>31</v>
      </c>
      <c r="D7" t="s">
        <v>48</v>
      </c>
      <c r="E7" t="s">
        <v>48</v>
      </c>
      <c r="F7" s="2" t="s">
        <v>54</v>
      </c>
      <c r="G7" t="s">
        <v>55</v>
      </c>
      <c r="H7" t="s">
        <v>31</v>
      </c>
      <c r="I7" t="s">
        <v>48</v>
      </c>
      <c r="J7" s="4">
        <v>7.67</v>
      </c>
      <c r="K7" t="s">
        <v>57</v>
      </c>
      <c r="L7">
        <f t="shared" si="0"/>
        <v>7.67</v>
      </c>
      <c r="M7" t="s">
        <v>28</v>
      </c>
      <c r="N7" s="2" t="s">
        <v>29</v>
      </c>
      <c r="O7" t="s">
        <v>22</v>
      </c>
      <c r="P7" t="s">
        <v>30</v>
      </c>
    </row>
    <row r="8" spans="1:16" x14ac:dyDescent="0.25">
      <c r="A8" t="s">
        <v>60</v>
      </c>
      <c r="B8" t="s">
        <v>61</v>
      </c>
      <c r="C8" t="s">
        <v>21</v>
      </c>
      <c r="D8" t="s">
        <v>22</v>
      </c>
      <c r="E8" t="s">
        <v>22</v>
      </c>
      <c r="F8" s="2" t="s">
        <v>62</v>
      </c>
      <c r="G8" t="s">
        <v>61</v>
      </c>
      <c r="H8" t="s">
        <v>40</v>
      </c>
      <c r="I8" t="s">
        <v>63</v>
      </c>
      <c r="J8" s="4">
        <v>125357.14406779662</v>
      </c>
      <c r="K8" t="s">
        <v>65</v>
      </c>
      <c r="L8">
        <f t="shared" si="0"/>
        <v>125357.14406779662</v>
      </c>
      <c r="M8" t="s">
        <v>28</v>
      </c>
      <c r="N8" s="2" t="s">
        <v>32</v>
      </c>
      <c r="O8" t="s">
        <v>66</v>
      </c>
      <c r="P8" t="s">
        <v>33</v>
      </c>
    </row>
    <row r="9" spans="1:16" x14ac:dyDescent="0.25">
      <c r="A9" t="s">
        <v>67</v>
      </c>
      <c r="B9" t="s">
        <v>68</v>
      </c>
      <c r="C9" t="s">
        <v>21</v>
      </c>
      <c r="D9" t="s">
        <v>22</v>
      </c>
      <c r="E9" t="s">
        <v>22</v>
      </c>
      <c r="F9" s="2" t="s">
        <v>69</v>
      </c>
      <c r="G9" t="s">
        <v>61</v>
      </c>
      <c r="H9" t="s">
        <v>25</v>
      </c>
      <c r="I9" t="s">
        <v>26</v>
      </c>
      <c r="J9" s="4">
        <v>155000</v>
      </c>
      <c r="K9" t="s">
        <v>70</v>
      </c>
      <c r="L9">
        <f t="shared" si="0"/>
        <v>155000</v>
      </c>
      <c r="M9" t="s">
        <v>28</v>
      </c>
      <c r="N9" s="2" t="s">
        <v>32</v>
      </c>
      <c r="O9" t="s">
        <v>71</v>
      </c>
      <c r="P9" t="s">
        <v>33</v>
      </c>
    </row>
    <row r="10" spans="1:16" ht="15" x14ac:dyDescent="0.25">
      <c r="A10" t="s">
        <v>72</v>
      </c>
      <c r="B10" t="s">
        <v>73</v>
      </c>
      <c r="C10" t="s">
        <v>21</v>
      </c>
      <c r="D10" t="s">
        <v>22</v>
      </c>
      <c r="E10" t="s">
        <v>22</v>
      </c>
      <c r="F10" s="2" t="s">
        <v>69</v>
      </c>
      <c r="G10" t="s">
        <v>61</v>
      </c>
      <c r="H10" t="s">
        <v>25</v>
      </c>
      <c r="I10" t="s">
        <v>26</v>
      </c>
      <c r="J10" s="4">
        <v>405000</v>
      </c>
      <c r="K10" t="s">
        <v>74</v>
      </c>
      <c r="L10">
        <f t="shared" si="0"/>
        <v>405000</v>
      </c>
      <c r="M10" t="s">
        <v>28</v>
      </c>
      <c r="N10" s="2" t="s">
        <v>32</v>
      </c>
      <c r="O10" t="s">
        <v>71</v>
      </c>
      <c r="P10" t="s">
        <v>33</v>
      </c>
    </row>
    <row r="11" spans="1:16" x14ac:dyDescent="0.25">
      <c r="A11" t="s">
        <v>75</v>
      </c>
      <c r="B11" t="s">
        <v>76</v>
      </c>
      <c r="C11" t="s">
        <v>77</v>
      </c>
      <c r="D11" t="s">
        <v>22</v>
      </c>
      <c r="E11" t="s">
        <v>22</v>
      </c>
      <c r="F11" s="2" t="s">
        <v>69</v>
      </c>
      <c r="G11" t="s">
        <v>61</v>
      </c>
      <c r="H11" t="s">
        <v>25</v>
      </c>
      <c r="I11" t="s">
        <v>26</v>
      </c>
      <c r="J11" s="4">
        <v>40000</v>
      </c>
      <c r="K11" t="s">
        <v>78</v>
      </c>
      <c r="L11">
        <f t="shared" si="0"/>
        <v>40000</v>
      </c>
      <c r="M11" t="s">
        <v>28</v>
      </c>
      <c r="N11" s="2" t="s">
        <v>32</v>
      </c>
      <c r="O11" t="s">
        <v>71</v>
      </c>
      <c r="P11" t="s">
        <v>33</v>
      </c>
    </row>
    <row r="12" spans="1:16" ht="15" x14ac:dyDescent="0.25">
      <c r="A12" t="s">
        <v>75</v>
      </c>
      <c r="B12" t="s">
        <v>76</v>
      </c>
      <c r="C12" t="s">
        <v>77</v>
      </c>
      <c r="D12" t="s">
        <v>22</v>
      </c>
      <c r="E12" t="s">
        <v>22</v>
      </c>
      <c r="F12" s="2" t="s">
        <v>82</v>
      </c>
      <c r="G12" t="s">
        <v>83</v>
      </c>
      <c r="H12" t="s">
        <v>51</v>
      </c>
      <c r="I12" t="s">
        <v>84</v>
      </c>
      <c r="J12" s="4">
        <v>1</v>
      </c>
      <c r="K12" t="s">
        <v>78</v>
      </c>
      <c r="L12">
        <f t="shared" si="0"/>
        <v>1</v>
      </c>
      <c r="M12" t="s">
        <v>28</v>
      </c>
      <c r="N12" s="2" t="s">
        <v>32</v>
      </c>
      <c r="O12" t="s">
        <v>85</v>
      </c>
      <c r="P12" t="s">
        <v>33</v>
      </c>
    </row>
    <row r="13" spans="1:16" x14ac:dyDescent="0.25">
      <c r="A13" t="s">
        <v>75</v>
      </c>
      <c r="B13" t="s">
        <v>76</v>
      </c>
      <c r="C13" t="s">
        <v>77</v>
      </c>
      <c r="D13" t="s">
        <v>22</v>
      </c>
      <c r="E13" t="s">
        <v>22</v>
      </c>
      <c r="F13" s="2" t="s">
        <v>89</v>
      </c>
      <c r="G13" t="s">
        <v>90</v>
      </c>
      <c r="H13" t="s">
        <v>25</v>
      </c>
      <c r="I13" t="s">
        <v>26</v>
      </c>
      <c r="J13" s="4">
        <v>600000</v>
      </c>
      <c r="K13" t="s">
        <v>78</v>
      </c>
      <c r="L13">
        <f t="shared" si="0"/>
        <v>600000</v>
      </c>
      <c r="M13" t="s">
        <v>28</v>
      </c>
      <c r="N13" s="2" t="s">
        <v>32</v>
      </c>
      <c r="O13" t="s">
        <v>58</v>
      </c>
      <c r="P13" t="s">
        <v>33</v>
      </c>
    </row>
    <row r="14" spans="1:16" x14ac:dyDescent="0.25">
      <c r="A14" t="s">
        <v>133</v>
      </c>
      <c r="B14" t="s">
        <v>134</v>
      </c>
      <c r="C14" t="s">
        <v>21</v>
      </c>
      <c r="D14" t="s">
        <v>22</v>
      </c>
      <c r="E14" t="s">
        <v>22</v>
      </c>
      <c r="F14" s="2" t="s">
        <v>135</v>
      </c>
      <c r="G14" t="s">
        <v>136</v>
      </c>
      <c r="H14" t="s">
        <v>40</v>
      </c>
      <c r="I14" t="s">
        <v>63</v>
      </c>
      <c r="J14" s="4">
        <v>59155.432203389835</v>
      </c>
      <c r="K14" t="s">
        <v>137</v>
      </c>
      <c r="L14">
        <f t="shared" si="0"/>
        <v>59155.432203389835</v>
      </c>
      <c r="M14" t="s">
        <v>28</v>
      </c>
      <c r="N14" s="2" t="s">
        <v>32</v>
      </c>
      <c r="O14" t="s">
        <v>66</v>
      </c>
      <c r="P14" t="s">
        <v>33</v>
      </c>
    </row>
    <row r="15" spans="1:16" ht="15" x14ac:dyDescent="0.25">
      <c r="A15" t="s">
        <v>150</v>
      </c>
      <c r="B15" t="s">
        <v>151</v>
      </c>
      <c r="C15" t="s">
        <v>21</v>
      </c>
      <c r="D15" t="s">
        <v>22</v>
      </c>
      <c r="E15" t="s">
        <v>22</v>
      </c>
      <c r="F15" s="2" t="s">
        <v>153</v>
      </c>
      <c r="G15" t="s">
        <v>154</v>
      </c>
      <c r="H15" t="s">
        <v>25</v>
      </c>
      <c r="I15" t="s">
        <v>108</v>
      </c>
      <c r="J15" s="4">
        <v>46770.91</v>
      </c>
      <c r="K15" t="s">
        <v>152</v>
      </c>
      <c r="L15">
        <f t="shared" si="0"/>
        <v>46770.91</v>
      </c>
      <c r="M15" t="s">
        <v>28</v>
      </c>
      <c r="N15" s="2" t="s">
        <v>29</v>
      </c>
      <c r="O15" t="s">
        <v>22</v>
      </c>
      <c r="P15" t="s">
        <v>30</v>
      </c>
    </row>
    <row r="16" spans="1:16" ht="15" x14ac:dyDescent="0.25">
      <c r="A16" t="s">
        <v>163</v>
      </c>
      <c r="B16" t="s">
        <v>164</v>
      </c>
      <c r="C16" t="s">
        <v>21</v>
      </c>
      <c r="D16" t="s">
        <v>22</v>
      </c>
      <c r="E16" t="s">
        <v>22</v>
      </c>
      <c r="F16" s="2" t="s">
        <v>166</v>
      </c>
      <c r="G16" t="s">
        <v>167</v>
      </c>
      <c r="H16" t="s">
        <v>40</v>
      </c>
      <c r="I16" t="s">
        <v>26</v>
      </c>
      <c r="J16" s="4">
        <v>26900</v>
      </c>
      <c r="K16" t="s">
        <v>165</v>
      </c>
      <c r="L16">
        <f t="shared" si="0"/>
        <v>26900</v>
      </c>
      <c r="M16" t="s">
        <v>28</v>
      </c>
      <c r="N16" s="2" t="s">
        <v>29</v>
      </c>
      <c r="O16" t="s">
        <v>22</v>
      </c>
      <c r="P16" t="s">
        <v>30</v>
      </c>
    </row>
    <row r="17" spans="1:16" ht="15" x14ac:dyDescent="0.25">
      <c r="A17" t="s">
        <v>174</v>
      </c>
      <c r="B17" t="s">
        <v>175</v>
      </c>
      <c r="C17" t="s">
        <v>21</v>
      </c>
      <c r="D17" t="s">
        <v>22</v>
      </c>
      <c r="E17" t="s">
        <v>22</v>
      </c>
      <c r="F17" s="2" t="s">
        <v>176</v>
      </c>
      <c r="G17" t="s">
        <v>177</v>
      </c>
      <c r="H17" t="s">
        <v>43</v>
      </c>
      <c r="I17" t="s">
        <v>80</v>
      </c>
      <c r="J17" s="4">
        <v>64900</v>
      </c>
      <c r="K17" t="s">
        <v>178</v>
      </c>
      <c r="L17">
        <f t="shared" si="0"/>
        <v>64900</v>
      </c>
      <c r="M17" t="s">
        <v>28</v>
      </c>
      <c r="N17" s="2" t="s">
        <v>29</v>
      </c>
      <c r="O17" t="s">
        <v>22</v>
      </c>
      <c r="P17" t="s">
        <v>30</v>
      </c>
    </row>
    <row r="18" spans="1:16" x14ac:dyDescent="0.25">
      <c r="A18" t="s">
        <v>174</v>
      </c>
      <c r="B18" t="s">
        <v>175</v>
      </c>
      <c r="C18" t="s">
        <v>21</v>
      </c>
      <c r="D18" t="s">
        <v>22</v>
      </c>
      <c r="E18" t="s">
        <v>22</v>
      </c>
      <c r="F18" s="2" t="s">
        <v>179</v>
      </c>
      <c r="G18" t="s">
        <v>180</v>
      </c>
      <c r="H18" t="s">
        <v>40</v>
      </c>
      <c r="I18" t="s">
        <v>36</v>
      </c>
      <c r="J18" s="4">
        <v>51046.8</v>
      </c>
      <c r="K18" t="s">
        <v>178</v>
      </c>
      <c r="L18">
        <f t="shared" si="0"/>
        <v>51046.8</v>
      </c>
      <c r="M18" t="s">
        <v>28</v>
      </c>
      <c r="N18" s="2" t="s">
        <v>29</v>
      </c>
      <c r="O18" t="s">
        <v>22</v>
      </c>
      <c r="P18" t="s">
        <v>30</v>
      </c>
    </row>
    <row r="19" spans="1:16" x14ac:dyDescent="0.25">
      <c r="A19" t="s">
        <v>181</v>
      </c>
      <c r="B19" t="s">
        <v>182</v>
      </c>
      <c r="C19" t="s">
        <v>21</v>
      </c>
      <c r="D19" t="s">
        <v>22</v>
      </c>
      <c r="E19" t="s">
        <v>22</v>
      </c>
      <c r="F19" s="2" t="s">
        <v>183</v>
      </c>
      <c r="G19" t="s">
        <v>184</v>
      </c>
      <c r="H19" t="s">
        <v>40</v>
      </c>
      <c r="I19" t="s">
        <v>26</v>
      </c>
      <c r="J19" s="4">
        <v>27435</v>
      </c>
      <c r="K19" t="s">
        <v>185</v>
      </c>
      <c r="L19">
        <f t="shared" si="0"/>
        <v>27435</v>
      </c>
      <c r="M19" t="s">
        <v>28</v>
      </c>
      <c r="N19" s="2" t="s">
        <v>32</v>
      </c>
      <c r="O19" t="s">
        <v>186</v>
      </c>
      <c r="P19" t="s">
        <v>33</v>
      </c>
    </row>
    <row r="20" spans="1:16" x14ac:dyDescent="0.25">
      <c r="A20" t="s">
        <v>192</v>
      </c>
      <c r="B20" t="s">
        <v>193</v>
      </c>
      <c r="C20" t="s">
        <v>21</v>
      </c>
      <c r="D20" t="s">
        <v>22</v>
      </c>
      <c r="E20" t="s">
        <v>22</v>
      </c>
      <c r="F20" s="2" t="s">
        <v>194</v>
      </c>
      <c r="G20" t="s">
        <v>195</v>
      </c>
      <c r="H20" t="s">
        <v>40</v>
      </c>
      <c r="I20" t="s">
        <v>110</v>
      </c>
      <c r="J20" s="4">
        <v>33040</v>
      </c>
      <c r="K20" t="s">
        <v>196</v>
      </c>
      <c r="L20">
        <f t="shared" si="0"/>
        <v>33040</v>
      </c>
      <c r="M20" t="s">
        <v>28</v>
      </c>
      <c r="N20" s="2" t="s">
        <v>29</v>
      </c>
      <c r="O20" t="s">
        <v>22</v>
      </c>
      <c r="P20" t="s">
        <v>30</v>
      </c>
    </row>
    <row r="21" spans="1:16" x14ac:dyDescent="0.25">
      <c r="A21" t="s">
        <v>202</v>
      </c>
      <c r="B21" t="s">
        <v>203</v>
      </c>
      <c r="C21" t="s">
        <v>21</v>
      </c>
      <c r="D21" t="s">
        <v>22</v>
      </c>
      <c r="E21" t="s">
        <v>22</v>
      </c>
      <c r="F21" s="2" t="s">
        <v>204</v>
      </c>
      <c r="G21" t="s">
        <v>205</v>
      </c>
      <c r="H21" t="s">
        <v>40</v>
      </c>
      <c r="I21" t="s">
        <v>109</v>
      </c>
      <c r="J21" s="4">
        <v>31877.7</v>
      </c>
      <c r="K21" t="s">
        <v>206</v>
      </c>
      <c r="L21">
        <f t="shared" si="0"/>
        <v>31877.7</v>
      </c>
      <c r="M21" t="s">
        <v>28</v>
      </c>
      <c r="N21" s="2" t="s">
        <v>29</v>
      </c>
      <c r="O21" t="s">
        <v>22</v>
      </c>
      <c r="P21" t="s">
        <v>30</v>
      </c>
    </row>
    <row r="22" spans="1:16" x14ac:dyDescent="0.25">
      <c r="A22" t="s">
        <v>213</v>
      </c>
      <c r="B22" t="s">
        <v>214</v>
      </c>
      <c r="C22" t="s">
        <v>21</v>
      </c>
      <c r="D22" t="s">
        <v>22</v>
      </c>
      <c r="E22" t="s">
        <v>22</v>
      </c>
      <c r="F22" s="2" t="s">
        <v>166</v>
      </c>
      <c r="G22" t="s">
        <v>167</v>
      </c>
      <c r="H22" t="s">
        <v>40</v>
      </c>
      <c r="I22" t="s">
        <v>26</v>
      </c>
      <c r="J22" s="4">
        <v>18880</v>
      </c>
      <c r="K22" t="s">
        <v>215</v>
      </c>
      <c r="L22">
        <f t="shared" si="0"/>
        <v>18880</v>
      </c>
      <c r="M22" t="s">
        <v>28</v>
      </c>
      <c r="N22" s="2" t="s">
        <v>29</v>
      </c>
      <c r="O22" t="s">
        <v>22</v>
      </c>
      <c r="P22" t="s">
        <v>30</v>
      </c>
    </row>
    <row r="23" spans="1:16" x14ac:dyDescent="0.25">
      <c r="A23" t="s">
        <v>216</v>
      </c>
      <c r="B23" t="s">
        <v>217</v>
      </c>
      <c r="C23" t="s">
        <v>21</v>
      </c>
      <c r="D23" t="s">
        <v>26</v>
      </c>
      <c r="E23" t="s">
        <v>26</v>
      </c>
      <c r="F23" s="2" t="s">
        <v>82</v>
      </c>
      <c r="G23" t="s">
        <v>83</v>
      </c>
      <c r="H23" t="s">
        <v>51</v>
      </c>
      <c r="I23" t="s">
        <v>218</v>
      </c>
      <c r="J23" s="4" t="s">
        <v>64</v>
      </c>
      <c r="K23" t="s">
        <v>219</v>
      </c>
      <c r="L23" t="str">
        <f t="shared" si="0"/>
        <v>1.1800</v>
      </c>
      <c r="M23" t="s">
        <v>28</v>
      </c>
      <c r="N23" s="2" t="s">
        <v>32</v>
      </c>
      <c r="O23" t="s">
        <v>220</v>
      </c>
      <c r="P23" t="s">
        <v>33</v>
      </c>
    </row>
    <row r="24" spans="1:16" x14ac:dyDescent="0.25">
      <c r="A24" t="s">
        <v>221</v>
      </c>
      <c r="B24" t="s">
        <v>222</v>
      </c>
      <c r="C24" t="s">
        <v>21</v>
      </c>
      <c r="D24" t="s">
        <v>22</v>
      </c>
      <c r="E24" t="s">
        <v>22</v>
      </c>
      <c r="F24" s="2" t="s">
        <v>223</v>
      </c>
      <c r="G24" t="s">
        <v>224</v>
      </c>
      <c r="H24" t="s">
        <v>25</v>
      </c>
      <c r="I24" t="s">
        <v>56</v>
      </c>
      <c r="J24" s="4">
        <v>372995.33</v>
      </c>
      <c r="K24" t="s">
        <v>225</v>
      </c>
      <c r="L24">
        <f t="shared" si="0"/>
        <v>372995.33</v>
      </c>
      <c r="M24" t="s">
        <v>28</v>
      </c>
      <c r="N24" s="2" t="s">
        <v>29</v>
      </c>
      <c r="O24" t="s">
        <v>22</v>
      </c>
      <c r="P24" t="s">
        <v>30</v>
      </c>
    </row>
    <row r="25" spans="1:16" x14ac:dyDescent="0.25">
      <c r="A25" t="s">
        <v>75</v>
      </c>
      <c r="B25" t="s">
        <v>76</v>
      </c>
      <c r="C25" t="s">
        <v>77</v>
      </c>
      <c r="D25" t="s">
        <v>22</v>
      </c>
      <c r="E25" t="s">
        <v>22</v>
      </c>
      <c r="F25" s="2" t="s">
        <v>86</v>
      </c>
      <c r="G25" t="s">
        <v>87</v>
      </c>
      <c r="H25" t="s">
        <v>43</v>
      </c>
      <c r="I25" t="s">
        <v>26</v>
      </c>
      <c r="J25" s="4">
        <v>27170.68</v>
      </c>
      <c r="K25" t="s">
        <v>78</v>
      </c>
      <c r="L25">
        <f t="shared" si="0"/>
        <v>27170.68</v>
      </c>
      <c r="M25" t="s">
        <v>28</v>
      </c>
      <c r="N25" s="2" t="s">
        <v>32</v>
      </c>
      <c r="O25" t="s">
        <v>58</v>
      </c>
      <c r="P25" t="s">
        <v>33</v>
      </c>
    </row>
    <row r="26" spans="1:16" x14ac:dyDescent="0.25">
      <c r="A26" t="s">
        <v>97</v>
      </c>
      <c r="B26" t="s">
        <v>98</v>
      </c>
      <c r="C26" t="s">
        <v>21</v>
      </c>
      <c r="D26" t="s">
        <v>22</v>
      </c>
      <c r="E26" t="s">
        <v>22</v>
      </c>
      <c r="F26" s="2" t="s">
        <v>99</v>
      </c>
      <c r="G26" t="s">
        <v>100</v>
      </c>
      <c r="H26" t="s">
        <v>40</v>
      </c>
      <c r="I26" t="s">
        <v>56</v>
      </c>
      <c r="J26" s="4">
        <v>21830</v>
      </c>
      <c r="K26" t="s">
        <v>101</v>
      </c>
      <c r="L26">
        <f t="shared" si="0"/>
        <v>21830</v>
      </c>
      <c r="M26" t="s">
        <v>28</v>
      </c>
      <c r="N26" s="2" t="s">
        <v>32</v>
      </c>
      <c r="O26" t="s">
        <v>102</v>
      </c>
      <c r="P26" t="s">
        <v>33</v>
      </c>
    </row>
    <row r="27" spans="1:16" x14ac:dyDescent="0.25">
      <c r="A27" t="s">
        <v>97</v>
      </c>
      <c r="B27" t="s">
        <v>98</v>
      </c>
      <c r="C27" t="s">
        <v>21</v>
      </c>
      <c r="D27" t="s">
        <v>22</v>
      </c>
      <c r="E27" t="s">
        <v>22</v>
      </c>
      <c r="F27" s="2" t="s">
        <v>106</v>
      </c>
      <c r="G27" t="s">
        <v>107</v>
      </c>
      <c r="H27" t="s">
        <v>40</v>
      </c>
      <c r="I27" t="s">
        <v>88</v>
      </c>
      <c r="J27" s="4">
        <v>14160</v>
      </c>
      <c r="K27" t="s">
        <v>101</v>
      </c>
      <c r="L27">
        <f t="shared" si="0"/>
        <v>14160</v>
      </c>
      <c r="M27" t="s">
        <v>28</v>
      </c>
      <c r="N27" s="2" t="s">
        <v>29</v>
      </c>
      <c r="O27" t="s">
        <v>22</v>
      </c>
      <c r="P27" t="s">
        <v>30</v>
      </c>
    </row>
    <row r="28" spans="1:16" ht="15" x14ac:dyDescent="0.25">
      <c r="A28" t="s">
        <v>113</v>
      </c>
      <c r="B28" t="s">
        <v>114</v>
      </c>
      <c r="C28" t="s">
        <v>115</v>
      </c>
      <c r="D28" t="s">
        <v>22</v>
      </c>
      <c r="E28" t="s">
        <v>22</v>
      </c>
      <c r="F28" s="2" t="s">
        <v>116</v>
      </c>
      <c r="G28" t="s">
        <v>117</v>
      </c>
      <c r="H28" t="s">
        <v>25</v>
      </c>
      <c r="I28" t="s">
        <v>26</v>
      </c>
      <c r="J28" s="4">
        <v>23600</v>
      </c>
      <c r="K28" t="s">
        <v>118</v>
      </c>
      <c r="L28">
        <f t="shared" si="0"/>
        <v>23600</v>
      </c>
      <c r="M28" t="s">
        <v>28</v>
      </c>
      <c r="N28" s="2" t="s">
        <v>32</v>
      </c>
      <c r="O28" t="s">
        <v>119</v>
      </c>
      <c r="P28" t="s">
        <v>33</v>
      </c>
    </row>
    <row r="29" spans="1:16" x14ac:dyDescent="0.25">
      <c r="A29" t="s">
        <v>120</v>
      </c>
      <c r="B29" t="s">
        <v>121</v>
      </c>
      <c r="C29" t="s">
        <v>40</v>
      </c>
      <c r="D29" t="s">
        <v>22</v>
      </c>
      <c r="E29" t="s">
        <v>22</v>
      </c>
      <c r="F29" s="2" t="s">
        <v>122</v>
      </c>
      <c r="G29" t="s">
        <v>123</v>
      </c>
      <c r="H29" t="s">
        <v>105</v>
      </c>
      <c r="I29" t="s">
        <v>59</v>
      </c>
      <c r="J29" s="4">
        <v>23600</v>
      </c>
      <c r="K29" t="s">
        <v>124</v>
      </c>
      <c r="L29">
        <f t="shared" si="0"/>
        <v>23600</v>
      </c>
      <c r="M29" t="s">
        <v>28</v>
      </c>
      <c r="N29" s="2" t="s">
        <v>29</v>
      </c>
      <c r="O29" t="s">
        <v>22</v>
      </c>
      <c r="P29" t="s">
        <v>30</v>
      </c>
    </row>
    <row r="30" spans="1:16" ht="15" x14ac:dyDescent="0.25">
      <c r="A30" t="s">
        <v>125</v>
      </c>
      <c r="B30" t="s">
        <v>126</v>
      </c>
      <c r="C30" t="s">
        <v>21</v>
      </c>
      <c r="D30" t="s">
        <v>22</v>
      </c>
      <c r="E30" t="s">
        <v>22</v>
      </c>
      <c r="F30" s="2" t="s">
        <v>131</v>
      </c>
      <c r="G30" t="s">
        <v>132</v>
      </c>
      <c r="H30" t="s">
        <v>40</v>
      </c>
      <c r="I30" t="s">
        <v>26</v>
      </c>
      <c r="J30" s="4">
        <v>1770</v>
      </c>
      <c r="K30" t="s">
        <v>130</v>
      </c>
      <c r="L30">
        <f t="shared" si="0"/>
        <v>1770</v>
      </c>
      <c r="M30" t="s">
        <v>28</v>
      </c>
      <c r="N30" s="2" t="s">
        <v>29</v>
      </c>
      <c r="O30" t="s">
        <v>22</v>
      </c>
      <c r="P30" t="s">
        <v>30</v>
      </c>
    </row>
    <row r="31" spans="1:16" x14ac:dyDescent="0.25">
      <c r="A31" t="s">
        <v>140</v>
      </c>
      <c r="B31" t="s">
        <v>141</v>
      </c>
      <c r="C31" t="s">
        <v>21</v>
      </c>
      <c r="D31" t="s">
        <v>22</v>
      </c>
      <c r="E31" t="s">
        <v>22</v>
      </c>
      <c r="F31" s="2" t="s">
        <v>143</v>
      </c>
      <c r="G31" t="s">
        <v>144</v>
      </c>
      <c r="H31" t="s">
        <v>40</v>
      </c>
      <c r="I31" t="s">
        <v>80</v>
      </c>
      <c r="J31" s="4">
        <v>15340</v>
      </c>
      <c r="K31" t="s">
        <v>142</v>
      </c>
      <c r="L31">
        <f t="shared" si="0"/>
        <v>15340</v>
      </c>
      <c r="M31" t="s">
        <v>28</v>
      </c>
      <c r="N31" s="2" t="s">
        <v>29</v>
      </c>
      <c r="O31" t="s">
        <v>22</v>
      </c>
      <c r="P31" t="s">
        <v>30</v>
      </c>
    </row>
    <row r="32" spans="1:16" x14ac:dyDescent="0.25">
      <c r="A32" t="s">
        <v>145</v>
      </c>
      <c r="B32" t="s">
        <v>146</v>
      </c>
      <c r="C32" t="s">
        <v>21</v>
      </c>
      <c r="D32" t="s">
        <v>22</v>
      </c>
      <c r="E32" t="s">
        <v>22</v>
      </c>
      <c r="F32" s="2" t="s">
        <v>147</v>
      </c>
      <c r="G32" t="s">
        <v>148</v>
      </c>
      <c r="H32" t="s">
        <v>40</v>
      </c>
      <c r="I32" t="s">
        <v>111</v>
      </c>
      <c r="J32" s="4">
        <v>157.79</v>
      </c>
      <c r="K32" t="s">
        <v>149</v>
      </c>
      <c r="L32">
        <f t="shared" si="0"/>
        <v>157.79</v>
      </c>
      <c r="M32" t="s">
        <v>28</v>
      </c>
      <c r="N32" s="2" t="s">
        <v>29</v>
      </c>
      <c r="O32" t="s">
        <v>22</v>
      </c>
      <c r="P32" t="s">
        <v>30</v>
      </c>
    </row>
    <row r="33" spans="1:16" x14ac:dyDescent="0.25">
      <c r="A33" t="s">
        <v>150</v>
      </c>
      <c r="B33" t="s">
        <v>151</v>
      </c>
      <c r="C33" t="s">
        <v>21</v>
      </c>
      <c r="D33" t="s">
        <v>22</v>
      </c>
      <c r="E33" t="s">
        <v>22</v>
      </c>
      <c r="F33" s="2" t="s">
        <v>147</v>
      </c>
      <c r="G33" t="s">
        <v>148</v>
      </c>
      <c r="H33" t="s">
        <v>40</v>
      </c>
      <c r="I33" t="s">
        <v>26</v>
      </c>
      <c r="J33" s="4">
        <v>19470</v>
      </c>
      <c r="K33" t="s">
        <v>152</v>
      </c>
      <c r="L33">
        <f t="shared" si="0"/>
        <v>19470</v>
      </c>
      <c r="M33" t="s">
        <v>28</v>
      </c>
      <c r="N33" s="2" t="s">
        <v>29</v>
      </c>
      <c r="O33" t="s">
        <v>22</v>
      </c>
      <c r="P33" t="s">
        <v>30</v>
      </c>
    </row>
    <row r="34" spans="1:16" x14ac:dyDescent="0.25">
      <c r="A34" t="s">
        <v>155</v>
      </c>
      <c r="B34" t="s">
        <v>156</v>
      </c>
      <c r="C34" t="s">
        <v>21</v>
      </c>
      <c r="D34" t="s">
        <v>22</v>
      </c>
      <c r="E34" t="s">
        <v>22</v>
      </c>
      <c r="F34" s="2" t="s">
        <v>157</v>
      </c>
      <c r="G34" t="s">
        <v>158</v>
      </c>
      <c r="H34" t="s">
        <v>105</v>
      </c>
      <c r="I34" t="s">
        <v>56</v>
      </c>
      <c r="J34" s="4">
        <v>19470</v>
      </c>
      <c r="K34" t="s">
        <v>159</v>
      </c>
      <c r="L34">
        <f t="shared" si="0"/>
        <v>19470</v>
      </c>
      <c r="M34" t="s">
        <v>28</v>
      </c>
      <c r="N34" s="2" t="s">
        <v>29</v>
      </c>
      <c r="O34" t="s">
        <v>22</v>
      </c>
      <c r="P34" t="s">
        <v>30</v>
      </c>
    </row>
    <row r="35" spans="1:16" x14ac:dyDescent="0.25">
      <c r="A35" t="s">
        <v>155</v>
      </c>
      <c r="B35" t="s">
        <v>156</v>
      </c>
      <c r="C35" t="s">
        <v>21</v>
      </c>
      <c r="D35" t="s">
        <v>22</v>
      </c>
      <c r="E35" t="s">
        <v>22</v>
      </c>
      <c r="F35" s="2" t="s">
        <v>99</v>
      </c>
      <c r="G35" t="s">
        <v>100</v>
      </c>
      <c r="H35" t="s">
        <v>40</v>
      </c>
      <c r="I35" t="s">
        <v>26</v>
      </c>
      <c r="J35" s="4">
        <v>21830</v>
      </c>
      <c r="K35" t="s">
        <v>159</v>
      </c>
      <c r="L35">
        <f t="shared" si="0"/>
        <v>21830</v>
      </c>
      <c r="M35" t="s">
        <v>28</v>
      </c>
      <c r="N35" s="2" t="s">
        <v>32</v>
      </c>
      <c r="O35" t="s">
        <v>58</v>
      </c>
      <c r="P35" t="s">
        <v>33</v>
      </c>
    </row>
    <row r="36" spans="1:16" x14ac:dyDescent="0.25">
      <c r="A36" t="s">
        <v>155</v>
      </c>
      <c r="B36" t="s">
        <v>156</v>
      </c>
      <c r="C36" t="s">
        <v>21</v>
      </c>
      <c r="D36" t="s">
        <v>22</v>
      </c>
      <c r="E36" t="s">
        <v>22</v>
      </c>
      <c r="F36" s="2" t="s">
        <v>106</v>
      </c>
      <c r="G36" t="s">
        <v>107</v>
      </c>
      <c r="H36" t="s">
        <v>40</v>
      </c>
      <c r="I36" t="s">
        <v>112</v>
      </c>
      <c r="J36" s="4">
        <v>14160</v>
      </c>
      <c r="K36" t="s">
        <v>159</v>
      </c>
      <c r="L36">
        <f t="shared" si="0"/>
        <v>14160</v>
      </c>
      <c r="M36" t="s">
        <v>28</v>
      </c>
      <c r="N36" s="2" t="s">
        <v>29</v>
      </c>
      <c r="O36" t="s">
        <v>22</v>
      </c>
      <c r="P36" t="s">
        <v>30</v>
      </c>
    </row>
    <row r="37" spans="1:16" x14ac:dyDescent="0.25">
      <c r="A37" t="s">
        <v>174</v>
      </c>
      <c r="B37" t="s">
        <v>175</v>
      </c>
      <c r="C37" t="s">
        <v>21</v>
      </c>
      <c r="D37" t="s">
        <v>22</v>
      </c>
      <c r="E37" t="s">
        <v>22</v>
      </c>
      <c r="F37" s="2" t="s">
        <v>131</v>
      </c>
      <c r="G37" t="s">
        <v>132</v>
      </c>
      <c r="H37" t="s">
        <v>40</v>
      </c>
      <c r="I37" t="s">
        <v>26</v>
      </c>
      <c r="J37" s="4">
        <v>14160</v>
      </c>
      <c r="K37" t="s">
        <v>178</v>
      </c>
      <c r="L37">
        <f t="shared" si="0"/>
        <v>14160</v>
      </c>
      <c r="M37" t="s">
        <v>28</v>
      </c>
      <c r="N37" s="2" t="s">
        <v>29</v>
      </c>
      <c r="O37" t="s">
        <v>22</v>
      </c>
      <c r="P37" t="s">
        <v>30</v>
      </c>
    </row>
    <row r="38" spans="1:16" x14ac:dyDescent="0.25">
      <c r="A38" t="s">
        <v>187</v>
      </c>
      <c r="B38" t="s">
        <v>188</v>
      </c>
      <c r="C38" t="s">
        <v>21</v>
      </c>
      <c r="D38" t="s">
        <v>22</v>
      </c>
      <c r="E38" t="s">
        <v>22</v>
      </c>
      <c r="F38" s="2" t="s">
        <v>190</v>
      </c>
      <c r="G38" t="s">
        <v>191</v>
      </c>
      <c r="H38" t="s">
        <v>40</v>
      </c>
      <c r="I38" t="s">
        <v>110</v>
      </c>
      <c r="J38" s="4">
        <v>23600</v>
      </c>
      <c r="K38" t="s">
        <v>189</v>
      </c>
      <c r="L38">
        <f t="shared" si="0"/>
        <v>23600</v>
      </c>
      <c r="M38" t="s">
        <v>28</v>
      </c>
      <c r="N38" s="2" t="s">
        <v>29</v>
      </c>
      <c r="O38" t="s">
        <v>22</v>
      </c>
      <c r="P38" t="s">
        <v>30</v>
      </c>
    </row>
    <row r="39" spans="1:16" x14ac:dyDescent="0.25">
      <c r="A39" t="s">
        <v>197</v>
      </c>
      <c r="B39" t="s">
        <v>198</v>
      </c>
      <c r="C39" t="s">
        <v>40</v>
      </c>
      <c r="D39" t="s">
        <v>22</v>
      </c>
      <c r="E39" t="s">
        <v>22</v>
      </c>
      <c r="F39" s="2" t="s">
        <v>199</v>
      </c>
      <c r="G39" t="s">
        <v>200</v>
      </c>
      <c r="H39" t="s">
        <v>105</v>
      </c>
      <c r="I39" t="s">
        <v>110</v>
      </c>
      <c r="J39" s="4">
        <v>20178</v>
      </c>
      <c r="K39" t="s">
        <v>201</v>
      </c>
      <c r="L39">
        <f t="shared" si="0"/>
        <v>20178</v>
      </c>
      <c r="M39" t="s">
        <v>28</v>
      </c>
      <c r="N39" s="2" t="s">
        <v>29</v>
      </c>
      <c r="O39" t="s">
        <v>22</v>
      </c>
      <c r="P39" t="s">
        <v>30</v>
      </c>
    </row>
    <row r="40" spans="1:16" x14ac:dyDescent="0.25">
      <c r="A40" t="s">
        <v>208</v>
      </c>
      <c r="B40" t="s">
        <v>209</v>
      </c>
      <c r="C40" t="s">
        <v>21</v>
      </c>
      <c r="D40" t="s">
        <v>22</v>
      </c>
      <c r="E40" t="s">
        <v>22</v>
      </c>
      <c r="F40" s="2" t="s">
        <v>210</v>
      </c>
      <c r="G40" t="s">
        <v>211</v>
      </c>
      <c r="H40" t="s">
        <v>25</v>
      </c>
      <c r="I40" t="s">
        <v>26</v>
      </c>
      <c r="J40" s="4">
        <v>17700</v>
      </c>
      <c r="K40" t="s">
        <v>212</v>
      </c>
      <c r="L40">
        <f t="shared" si="0"/>
        <v>17700</v>
      </c>
      <c r="M40" t="s">
        <v>28</v>
      </c>
      <c r="N40" s="2" t="s">
        <v>29</v>
      </c>
      <c r="O40" t="s">
        <v>22</v>
      </c>
      <c r="P40" t="s">
        <v>30</v>
      </c>
    </row>
    <row r="41" spans="1:16" ht="15" x14ac:dyDescent="0.25">
      <c r="A41" t="s">
        <v>208</v>
      </c>
      <c r="B41" t="s">
        <v>209</v>
      </c>
      <c r="C41" t="s">
        <v>21</v>
      </c>
      <c r="D41" t="s">
        <v>22</v>
      </c>
      <c r="E41" t="s">
        <v>22</v>
      </c>
      <c r="F41" s="2" t="s">
        <v>131</v>
      </c>
      <c r="G41" t="s">
        <v>132</v>
      </c>
      <c r="H41" t="s">
        <v>40</v>
      </c>
      <c r="I41" t="s">
        <v>26</v>
      </c>
      <c r="J41" s="4">
        <v>1770</v>
      </c>
      <c r="K41" t="s">
        <v>212</v>
      </c>
      <c r="L41">
        <f t="shared" si="0"/>
        <v>1770</v>
      </c>
      <c r="M41" t="s">
        <v>28</v>
      </c>
      <c r="N41" s="2" t="s">
        <v>29</v>
      </c>
      <c r="O41" t="s">
        <v>22</v>
      </c>
      <c r="P41" t="s">
        <v>30</v>
      </c>
    </row>
    <row r="42" spans="1:16" x14ac:dyDescent="0.25">
      <c r="A42" t="s">
        <v>221</v>
      </c>
      <c r="B42" t="s">
        <v>222</v>
      </c>
      <c r="C42" t="s">
        <v>21</v>
      </c>
      <c r="D42" t="s">
        <v>22</v>
      </c>
      <c r="E42" t="s">
        <v>22</v>
      </c>
      <c r="F42" s="2" t="s">
        <v>226</v>
      </c>
      <c r="G42" t="s">
        <v>207</v>
      </c>
      <c r="H42" t="s">
        <v>40</v>
      </c>
      <c r="I42" t="s">
        <v>26</v>
      </c>
      <c r="J42" s="4">
        <v>18219.2</v>
      </c>
      <c r="K42" t="s">
        <v>225</v>
      </c>
      <c r="L42">
        <f t="shared" si="0"/>
        <v>18219.2</v>
      </c>
      <c r="M42" t="s">
        <v>28</v>
      </c>
      <c r="N42" s="2" t="s">
        <v>29</v>
      </c>
      <c r="O42" t="s">
        <v>22</v>
      </c>
      <c r="P42" t="s">
        <v>30</v>
      </c>
    </row>
    <row r="43" spans="1:16" x14ac:dyDescent="0.25">
      <c r="A43" t="s">
        <v>228</v>
      </c>
      <c r="B43" t="s">
        <v>229</v>
      </c>
      <c r="C43" t="s">
        <v>21</v>
      </c>
      <c r="D43" t="s">
        <v>22</v>
      </c>
      <c r="E43" t="s">
        <v>22</v>
      </c>
      <c r="F43" s="2" t="s">
        <v>199</v>
      </c>
      <c r="G43" t="s">
        <v>200</v>
      </c>
      <c r="H43" t="s">
        <v>105</v>
      </c>
      <c r="I43" t="s">
        <v>110</v>
      </c>
      <c r="J43" s="4">
        <v>20178</v>
      </c>
      <c r="K43" t="s">
        <v>230</v>
      </c>
      <c r="L43">
        <f t="shared" si="0"/>
        <v>20178</v>
      </c>
      <c r="M43" t="s">
        <v>28</v>
      </c>
      <c r="N43" s="2" t="s">
        <v>29</v>
      </c>
      <c r="O43" t="s">
        <v>22</v>
      </c>
      <c r="P43" t="s">
        <v>30</v>
      </c>
    </row>
    <row r="44" spans="1:16" x14ac:dyDescent="0.25">
      <c r="A44" t="s">
        <v>34</v>
      </c>
      <c r="B44" t="s">
        <v>35</v>
      </c>
      <c r="C44" t="s">
        <v>21</v>
      </c>
      <c r="D44" t="s">
        <v>22</v>
      </c>
      <c r="E44" t="s">
        <v>22</v>
      </c>
      <c r="F44" s="2" t="s">
        <v>38</v>
      </c>
      <c r="G44" t="s">
        <v>39</v>
      </c>
      <c r="H44" t="s">
        <v>40</v>
      </c>
      <c r="I44" t="s">
        <v>26</v>
      </c>
      <c r="J44" s="4">
        <v>11800</v>
      </c>
      <c r="K44" t="s">
        <v>37</v>
      </c>
      <c r="L44">
        <f t="shared" si="0"/>
        <v>11800</v>
      </c>
      <c r="M44" t="s">
        <v>28</v>
      </c>
      <c r="N44" s="2" t="s">
        <v>29</v>
      </c>
      <c r="O44" t="s">
        <v>22</v>
      </c>
      <c r="P44" t="s">
        <v>30</v>
      </c>
    </row>
    <row r="45" spans="1:16" x14ac:dyDescent="0.25">
      <c r="A45" t="s">
        <v>34</v>
      </c>
      <c r="B45" t="s">
        <v>35</v>
      </c>
      <c r="C45" t="s">
        <v>21</v>
      </c>
      <c r="D45" t="s">
        <v>22</v>
      </c>
      <c r="E45" t="s">
        <v>22</v>
      </c>
      <c r="F45" s="2" t="s">
        <v>41</v>
      </c>
      <c r="G45" t="s">
        <v>42</v>
      </c>
      <c r="H45" t="s">
        <v>43</v>
      </c>
      <c r="I45" t="s">
        <v>26</v>
      </c>
      <c r="J45" s="4">
        <v>10620</v>
      </c>
      <c r="K45" t="s">
        <v>37</v>
      </c>
      <c r="L45">
        <f t="shared" si="0"/>
        <v>10620</v>
      </c>
      <c r="M45" t="s">
        <v>28</v>
      </c>
      <c r="N45" s="2" t="s">
        <v>29</v>
      </c>
      <c r="O45" t="s">
        <v>22</v>
      </c>
      <c r="P45" t="s">
        <v>30</v>
      </c>
    </row>
    <row r="46" spans="1:16" ht="15" x14ac:dyDescent="0.25">
      <c r="A46" t="s">
        <v>92</v>
      </c>
      <c r="B46" t="s">
        <v>93</v>
      </c>
      <c r="C46" t="s">
        <v>21</v>
      </c>
      <c r="D46" t="s">
        <v>22</v>
      </c>
      <c r="E46" t="s">
        <v>22</v>
      </c>
      <c r="F46" s="2" t="s">
        <v>95</v>
      </c>
      <c r="G46" t="s">
        <v>96</v>
      </c>
      <c r="H46" t="s">
        <v>79</v>
      </c>
      <c r="I46" t="s">
        <v>80</v>
      </c>
      <c r="J46" s="4">
        <v>7080</v>
      </c>
      <c r="K46" t="s">
        <v>94</v>
      </c>
      <c r="L46">
        <f t="shared" si="0"/>
        <v>7080</v>
      </c>
      <c r="M46" t="s">
        <v>28</v>
      </c>
      <c r="N46" s="2" t="s">
        <v>29</v>
      </c>
      <c r="O46" t="s">
        <v>22</v>
      </c>
      <c r="P46" t="s">
        <v>30</v>
      </c>
    </row>
    <row r="47" spans="1:16" ht="15" x14ac:dyDescent="0.25">
      <c r="A47" t="s">
        <v>97</v>
      </c>
      <c r="B47" t="s">
        <v>98</v>
      </c>
      <c r="C47" t="s">
        <v>21</v>
      </c>
      <c r="D47" t="s">
        <v>22</v>
      </c>
      <c r="E47" t="s">
        <v>22</v>
      </c>
      <c r="F47" s="2" t="s">
        <v>103</v>
      </c>
      <c r="G47" t="s">
        <v>104</v>
      </c>
      <c r="H47" t="s">
        <v>105</v>
      </c>
      <c r="I47" t="s">
        <v>56</v>
      </c>
      <c r="J47" s="4">
        <v>9440</v>
      </c>
      <c r="K47" t="s">
        <v>101</v>
      </c>
      <c r="L47">
        <f t="shared" si="0"/>
        <v>9440</v>
      </c>
      <c r="M47" t="s">
        <v>28</v>
      </c>
      <c r="N47" s="2" t="s">
        <v>32</v>
      </c>
      <c r="O47" t="s">
        <v>102</v>
      </c>
      <c r="P47" t="s">
        <v>33</v>
      </c>
    </row>
    <row r="48" spans="1:16" x14ac:dyDescent="0.25">
      <c r="A48" t="s">
        <v>125</v>
      </c>
      <c r="B48" t="s">
        <v>126</v>
      </c>
      <c r="C48" t="s">
        <v>21</v>
      </c>
      <c r="D48" t="s">
        <v>22</v>
      </c>
      <c r="E48" t="s">
        <v>22</v>
      </c>
      <c r="F48" s="2" t="s">
        <v>127</v>
      </c>
      <c r="G48" t="s">
        <v>128</v>
      </c>
      <c r="H48" t="s">
        <v>79</v>
      </c>
      <c r="I48" t="s">
        <v>129</v>
      </c>
      <c r="J48" s="4">
        <v>10030</v>
      </c>
      <c r="K48" t="s">
        <v>130</v>
      </c>
      <c r="L48">
        <f t="shared" si="0"/>
        <v>10030</v>
      </c>
      <c r="M48" t="s">
        <v>28</v>
      </c>
      <c r="N48" s="2" t="s">
        <v>29</v>
      </c>
      <c r="O48" t="s">
        <v>22</v>
      </c>
      <c r="P48" t="s">
        <v>30</v>
      </c>
    </row>
    <row r="49" spans="1:16" x14ac:dyDescent="0.25">
      <c r="A49" t="s">
        <v>133</v>
      </c>
      <c r="B49" t="s">
        <v>134</v>
      </c>
      <c r="C49" t="s">
        <v>21</v>
      </c>
      <c r="D49" t="s">
        <v>22</v>
      </c>
      <c r="E49" t="s">
        <v>22</v>
      </c>
      <c r="F49" s="2" t="s">
        <v>138</v>
      </c>
      <c r="G49" t="s">
        <v>139</v>
      </c>
      <c r="H49" t="s">
        <v>25</v>
      </c>
      <c r="I49" t="s">
        <v>63</v>
      </c>
      <c r="J49" s="4">
        <v>11800</v>
      </c>
      <c r="K49" t="s">
        <v>137</v>
      </c>
      <c r="L49">
        <f t="shared" si="0"/>
        <v>11800</v>
      </c>
      <c r="M49" t="s">
        <v>28</v>
      </c>
      <c r="N49" s="2" t="s">
        <v>29</v>
      </c>
      <c r="O49" t="s">
        <v>22</v>
      </c>
      <c r="P49" t="s">
        <v>30</v>
      </c>
    </row>
    <row r="50" spans="1:16" x14ac:dyDescent="0.25">
      <c r="A50" t="s">
        <v>155</v>
      </c>
      <c r="B50" t="s">
        <v>156</v>
      </c>
      <c r="C50" t="s">
        <v>21</v>
      </c>
      <c r="D50" t="s">
        <v>22</v>
      </c>
      <c r="E50" t="s">
        <v>22</v>
      </c>
      <c r="F50" s="2" t="s">
        <v>103</v>
      </c>
      <c r="G50" t="s">
        <v>104</v>
      </c>
      <c r="H50" t="s">
        <v>105</v>
      </c>
      <c r="I50" t="s">
        <v>110</v>
      </c>
      <c r="J50" s="4">
        <v>9440</v>
      </c>
      <c r="K50" t="s">
        <v>159</v>
      </c>
      <c r="L50">
        <f t="shared" si="0"/>
        <v>9440</v>
      </c>
      <c r="M50" t="s">
        <v>28</v>
      </c>
      <c r="N50" s="2" t="s">
        <v>32</v>
      </c>
      <c r="O50" t="s">
        <v>160</v>
      </c>
      <c r="P50" t="s">
        <v>33</v>
      </c>
    </row>
    <row r="51" spans="1:16" ht="15" x14ac:dyDescent="0.25">
      <c r="A51" t="s">
        <v>155</v>
      </c>
      <c r="B51" t="s">
        <v>156</v>
      </c>
      <c r="C51" t="s">
        <v>21</v>
      </c>
      <c r="D51" t="s">
        <v>22</v>
      </c>
      <c r="E51" t="s">
        <v>22</v>
      </c>
      <c r="F51" s="2" t="s">
        <v>161</v>
      </c>
      <c r="G51" t="s">
        <v>162</v>
      </c>
      <c r="H51" t="s">
        <v>105</v>
      </c>
      <c r="I51" t="s">
        <v>80</v>
      </c>
      <c r="J51" s="4">
        <v>9440</v>
      </c>
      <c r="K51" t="s">
        <v>159</v>
      </c>
      <c r="L51">
        <f t="shared" si="0"/>
        <v>9440</v>
      </c>
      <c r="M51" t="s">
        <v>28</v>
      </c>
      <c r="N51" s="2" t="s">
        <v>32</v>
      </c>
      <c r="O51" t="s">
        <v>81</v>
      </c>
      <c r="P51" t="s">
        <v>33</v>
      </c>
    </row>
    <row r="52" spans="1:16" x14ac:dyDescent="0.25">
      <c r="A52" t="s">
        <v>163</v>
      </c>
      <c r="B52" t="s">
        <v>164</v>
      </c>
      <c r="C52" t="s">
        <v>21</v>
      </c>
      <c r="D52" t="s">
        <v>22</v>
      </c>
      <c r="E52" t="s">
        <v>22</v>
      </c>
      <c r="F52" s="2" t="s">
        <v>168</v>
      </c>
      <c r="G52" t="s">
        <v>169</v>
      </c>
      <c r="H52" t="s">
        <v>40</v>
      </c>
      <c r="I52" t="s">
        <v>26</v>
      </c>
      <c r="J52" s="4">
        <v>13896</v>
      </c>
      <c r="K52" t="s">
        <v>165</v>
      </c>
      <c r="L52">
        <f t="shared" si="0"/>
        <v>13896</v>
      </c>
      <c r="M52" t="s">
        <v>28</v>
      </c>
      <c r="N52" s="2" t="s">
        <v>29</v>
      </c>
      <c r="O52" t="s">
        <v>22</v>
      </c>
      <c r="P52" t="s">
        <v>30</v>
      </c>
    </row>
    <row r="53" spans="1:16" x14ac:dyDescent="0.25">
      <c r="A53" t="s">
        <v>163</v>
      </c>
      <c r="B53" t="s">
        <v>164</v>
      </c>
      <c r="C53" t="s">
        <v>21</v>
      </c>
      <c r="D53" t="s">
        <v>22</v>
      </c>
      <c r="E53" t="s">
        <v>22</v>
      </c>
      <c r="F53" s="2" t="s">
        <v>170</v>
      </c>
      <c r="G53" t="s">
        <v>171</v>
      </c>
      <c r="H53" t="s">
        <v>51</v>
      </c>
      <c r="I53" t="s">
        <v>172</v>
      </c>
      <c r="J53" s="4">
        <v>1</v>
      </c>
      <c r="K53" t="s">
        <v>165</v>
      </c>
      <c r="L53">
        <f t="shared" si="0"/>
        <v>1</v>
      </c>
      <c r="M53" t="s">
        <v>28</v>
      </c>
      <c r="N53" s="2" t="s">
        <v>32</v>
      </c>
      <c r="O53" t="s">
        <v>173</v>
      </c>
      <c r="P53" t="s">
        <v>33</v>
      </c>
    </row>
    <row r="54" spans="1:16" x14ac:dyDescent="0.25">
      <c r="A54" t="s">
        <v>221</v>
      </c>
      <c r="B54" t="s">
        <v>222</v>
      </c>
      <c r="C54" t="s">
        <v>21</v>
      </c>
      <c r="D54" t="s">
        <v>22</v>
      </c>
      <c r="E54" t="s">
        <v>22</v>
      </c>
      <c r="F54" s="2" t="s">
        <v>227</v>
      </c>
      <c r="G54" t="s">
        <v>91</v>
      </c>
      <c r="H54" t="s">
        <v>40</v>
      </c>
      <c r="I54" t="s">
        <v>26</v>
      </c>
      <c r="J54" s="4">
        <v>14160</v>
      </c>
      <c r="K54" t="s">
        <v>225</v>
      </c>
      <c r="L54">
        <f t="shared" si="0"/>
        <v>14160</v>
      </c>
      <c r="M54" t="s">
        <v>28</v>
      </c>
      <c r="N54" s="2" t="s">
        <v>29</v>
      </c>
      <c r="O54" t="s">
        <v>22</v>
      </c>
      <c r="P54" t="s">
        <v>30</v>
      </c>
    </row>
  </sheetData>
  <autoFilter ref="A4:P54" xr:uid="{00000000-0001-0000-0000-000000000000}">
    <sortState xmlns:xlrd2="http://schemas.microsoft.com/office/spreadsheetml/2017/richdata2" ref="A5:P54">
      <sortCondition sortBy="cellColor" ref="J4:J54" dxfId="3"/>
    </sortState>
  </autoFilter>
  <mergeCells count="3">
    <mergeCell ref="A1:P1"/>
    <mergeCell ref="A2:P2"/>
    <mergeCell ref="A3:P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Rohan Chaudhar</cp:lastModifiedBy>
  <dcterms:modified xsi:type="dcterms:W3CDTF">2025-07-09T06:44:45Z</dcterms:modified>
</cp:coreProperties>
</file>